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Butce Raporlama\FINANSAL KONSOLIDASYON\FİNANSAL KONSOLİDASYON ORTAK\BAĞIMSIZ DENETİM\TMS\2014\03 MART 2014\SOLO\ASYAB\"/>
    </mc:Choice>
  </mc:AlternateContent>
  <bookViews>
    <workbookView xWindow="0" yWindow="435" windowWidth="15480" windowHeight="9420" activeTab="6"/>
  </bookViews>
  <sheets>
    <sheet name="FORMSRK" sheetId="1" r:id="rId1"/>
    <sheet name="p" sheetId="2" r:id="rId2"/>
    <sheet name="nh" sheetId="3" r:id="rId3"/>
    <sheet name="gt" sheetId="4" r:id="rId4"/>
    <sheet name="ogg" sheetId="5" r:id="rId5"/>
    <sheet name="özkaynak" sheetId="6" r:id="rId6"/>
    <sheet name="nat" sheetId="7" r:id="rId7"/>
  </sheets>
  <externalReferences>
    <externalReference r:id="rId8"/>
    <externalReference r:id="rId9"/>
    <externalReference r:id="rId10"/>
  </externalReferences>
  <definedNames>
    <definedName name="_22299">'[1]3 HESAP BAZINDA'!$B$2817</definedName>
    <definedName name="_22399">'[1]3 HESAP BAZINDA'!$B$2835</definedName>
    <definedName name="_238001">'[1]3 HESAP BAZINDA'!$B$6020</definedName>
    <definedName name="_260">'[1]3 HESAP BAZINDA'!$B$97</definedName>
    <definedName name="_26000">'[1]3 HESAP BAZINDA'!$B$3138</definedName>
    <definedName name="_26403">'[1]3 HESAP BAZINDA'!$B$6029</definedName>
    <definedName name="_270">'[1]3 HESAP BAZINDA'!$B$99</definedName>
    <definedName name="_278">'[1]3 HESAP BAZINDA'!$B$100</definedName>
    <definedName name="_279">'[1]3 HESAP BAZINDA'!$B$101</definedName>
    <definedName name="_280">'[1]3 HESAP BAZINDA'!$B$102</definedName>
    <definedName name="_281">'[1]3 HESAP BAZINDA'!$B$103</definedName>
    <definedName name="_35000">'[2]3 HESAP BAZINDA'!$B$3612</definedName>
    <definedName name="_35001">'[2]3 HESAP BAZINDA'!$B$3623</definedName>
    <definedName name="_35003">'[2]3 HESAP BAZINDA'!$B$5926</definedName>
    <definedName name="_35004">'[2]3 HESAP BAZINDA'!$B$3624</definedName>
    <definedName name="_35007">'[2]3 HESAP BAZINDA'!$B$3634</definedName>
    <definedName name="_35009">'[2]3 HESAP BAZINDA'!$B$3635</definedName>
    <definedName name="_35020">'[2]3 HESAP BAZINDA'!$B$3636</definedName>
    <definedName name="_35030">'[2]3 HESAP BAZINDA'!$B$5925</definedName>
    <definedName name="_35099">'[2]3 HESAP BAZINDA'!$B$3637</definedName>
    <definedName name="_35100">'[2]3 HESAP BAZINDA'!$B$3642</definedName>
    <definedName name="_35107">'[2]3 HESAP BAZINDA'!$B$3654</definedName>
    <definedName name="_35109">'[2]3 HESAP BAZINDA'!$B$3655</definedName>
    <definedName name="_35120">'[2]3 HESAP BAZINDA'!$B$3656</definedName>
    <definedName name="_35199">'[2]3 HESAP BAZINDA'!$B$3657</definedName>
    <definedName name="_380">'[2]3 HESAP BAZINDA'!$B$146</definedName>
    <definedName name="_381">'[2]3 HESAP BAZINDA'!$B$147</definedName>
    <definedName name="_xlnm._FilterDatabase" localSheetId="0" hidden="1">FORMSRK!$B$4:$J$70</definedName>
    <definedName name="_xlnm.Print_Area" localSheetId="0">FORMSRK!$A$1:$J$72</definedName>
    <definedName name="_xlnm.Print_Area" localSheetId="3">gt!$A$1:$F$69</definedName>
    <definedName name="_xlnm.Print_Area" localSheetId="6">nat!$A$1:$F$73</definedName>
    <definedName name="_xlnm.Print_Area" localSheetId="2">nh!$A$1:$J$75</definedName>
    <definedName name="_xlnm.Print_Area" localSheetId="4">ogg!$A$1:$E$28</definedName>
    <definedName name="_xlnm.Print_Area" localSheetId="5">özkaynak!$A$1:$V$75</definedName>
    <definedName name="_xlnm.Print_Area" localSheetId="1">p!$A$1:$J$65</definedName>
    <definedName name="Z_123C8C39_2538_4467_A167_8EBF1F7E7E4E_.wvu.PrintArea" localSheetId="0" hidden="1">FORMSRK!$A$1:$J$72</definedName>
    <definedName name="Z_123C8C39_2538_4467_A167_8EBF1F7E7E4E_.wvu.PrintArea" localSheetId="3" hidden="1">gt!$A$1:$F$69</definedName>
    <definedName name="Z_123C8C39_2538_4467_A167_8EBF1F7E7E4E_.wvu.PrintArea" localSheetId="4" hidden="1">ogg!$A$1:$E$28</definedName>
    <definedName name="Z_125D47A7_E59D_472B_822C_E2D7E4A5BA69_.wvu.PrintArea" localSheetId="0" hidden="1">FORMSRK!$A$1:$J$72</definedName>
    <definedName name="Z_32C1806D_4A82_4F44_9C95_28F6F4430563_.wvu.PrintArea" localSheetId="0" hidden="1">FORMSRK!$A$1:$J$72</definedName>
    <definedName name="Z_6ADDF64B_26DB_4A34_BC2C_8B136BE9E471_.wvu.PrintArea" localSheetId="0" hidden="1">FORMSRK!$A$1:$J$72</definedName>
    <definedName name="Z_6ADDF64B_26DB_4A34_BC2C_8B136BE9E471_.wvu.PrintArea" localSheetId="3" hidden="1">gt!$A$1:$F$69</definedName>
    <definedName name="Z_6ADDF64B_26DB_4A34_BC2C_8B136BE9E471_.wvu.PrintArea" localSheetId="4" hidden="1">ogg!$A$1:$E$29</definedName>
    <definedName name="Z_9791DFA6_2F05_4617_B835_5E64A3578B7B_.wvu.PrintArea" localSheetId="0" hidden="1">FORMSRK!$A$1:$J$72</definedName>
    <definedName name="Z_A008F424_7684_490B_8BCF_17F1B95D548F_.wvu.PrintArea" localSheetId="0" hidden="1">FORMSRK!$A$1:$J$72</definedName>
    <definedName name="Z_A21198A8_3776_4BDB_AB19_DDB04F777FF4_.wvu.PrintArea" localSheetId="0" hidden="1">FORMSRK!$A$1:$J$72</definedName>
    <definedName name="Z_A21198A8_3776_4BDB_AB19_DDB04F777FF4_.wvu.PrintArea" localSheetId="3" hidden="1">gt!$A$1:$F$69</definedName>
    <definedName name="Z_A21198A8_3776_4BDB_AB19_DDB04F777FF4_.wvu.PrintArea" localSheetId="4" hidden="1">ogg!$A$1:$E$31</definedName>
    <definedName name="Z_A6E95490_8043_44BB_B0CA_F8145330CBD5_.wvu.PrintArea" localSheetId="0" hidden="1">FORMSRK!$A$1:$J$72</definedName>
    <definedName name="Z_A6E95490_8043_44BB_B0CA_F8145330CBD5_.wvu.PrintArea" localSheetId="3" hidden="1">gt!$A$1:$F$69</definedName>
    <definedName name="Z_A6E95490_8043_44BB_B0CA_F8145330CBD5_.wvu.PrintArea" localSheetId="4" hidden="1">ogg!$A$1:$E$29</definedName>
    <definedName name="Z_C8F345BA_31BA_4423_891E_BEB54AB4015C_.wvu.PrintArea" localSheetId="0" hidden="1">FORMSRK!$A$1:$J$72</definedName>
    <definedName name="Z_EA0801B5_13BA_4B1E_B0CB_DC3EFA67A971_.wvu.PrintArea" localSheetId="0" hidden="1">FORMSRK!$A$1:$J$72</definedName>
    <definedName name="Z_EA0801B5_13BA_4B1E_B0CB_DC3EFA67A971_.wvu.PrintArea" localSheetId="3" hidden="1">gt!$A$1:$F$69</definedName>
    <definedName name="Z_EA0801B5_13BA_4B1E_B0CB_DC3EFA67A971_.wvu.PrintArea" localSheetId="4" hidden="1">ogg!$A$1:$E$28</definedName>
    <definedName name="Z_F3C89925_5CA0_4020_BC26_314DDA3ACFF7_.wvu.PrintArea" localSheetId="0" hidden="1">FORMSRK!$A$1:$J$72</definedName>
    <definedName name="Z_F3C89925_5CA0_4020_BC26_314DDA3ACFF7_.wvu.PrintArea" localSheetId="3" hidden="1">gt!$A$1:$F$69</definedName>
    <definedName name="Z_F3C89925_5CA0_4020_BC26_314DDA3ACFF7_.wvu.PrintArea" localSheetId="4" hidden="1">ogg!$A$1:$E$29</definedName>
    <definedName name="Z_F8C9DBCE_3041_442E_ABDA_AF4BA931F834_.wvu.PrintArea" localSheetId="0" hidden="1">FORMSRK!$A$1:$J$72</definedName>
    <definedName name="Z_F8C9DBCE_3041_442E_ABDA_AF4BA931F834_.wvu.PrintArea" localSheetId="3" hidden="1">gt!$A$1:$F$69</definedName>
    <definedName name="Z_F8C9DBCE_3041_442E_ABDA_AF4BA931F834_.wvu.PrintArea" localSheetId="4" hidden="1">ogg!$A$1:$E$29</definedName>
  </definedNames>
  <calcPr calcId="152511"/>
</workbook>
</file>

<file path=xl/calcChain.xml><?xml version="1.0" encoding="utf-8"?>
<calcChain xmlns="http://schemas.openxmlformats.org/spreadsheetml/2006/main">
  <c r="F7" i="7" l="1"/>
  <c r="E7" i="7"/>
  <c r="E6" i="7"/>
  <c r="F6" i="7" s="1"/>
  <c r="C45" i="6"/>
  <c r="E7" i="5"/>
  <c r="C9" i="6" s="1"/>
  <c r="D7" i="5"/>
  <c r="F6" i="4" l="1"/>
  <c r="E4" i="4"/>
  <c r="E7" i="2"/>
  <c r="E6" i="4" s="1"/>
  <c r="F8" i="2"/>
  <c r="F7" i="3" s="1"/>
  <c r="I8" i="2"/>
  <c r="I7" i="3" s="1"/>
  <c r="E4" i="2"/>
  <c r="E6" i="3" l="1"/>
</calcChain>
</file>

<file path=xl/sharedStrings.xml><?xml version="1.0" encoding="utf-8"?>
<sst xmlns="http://schemas.openxmlformats.org/spreadsheetml/2006/main" count="852" uniqueCount="592">
  <si>
    <t>BİN TÜRK LİRASI</t>
  </si>
  <si>
    <t xml:space="preserve">CARİ DÖNEM </t>
  </si>
  <si>
    <t xml:space="preserve">ÖNCEKİ DÖNEM </t>
  </si>
  <si>
    <t>AKTİF KALEMLER</t>
  </si>
  <si>
    <t>Dipnot</t>
  </si>
  <si>
    <t>TP</t>
  </si>
  <si>
    <t>YP</t>
  </si>
  <si>
    <t xml:space="preserve">Toplam </t>
  </si>
  <si>
    <t>I.</t>
  </si>
  <si>
    <t xml:space="preserve">NAKİT DEĞERLER VE MERKEZ BANKASI </t>
  </si>
  <si>
    <t>(1)</t>
  </si>
  <si>
    <t>II.</t>
  </si>
  <si>
    <t>GERÇEĞE UYGUN DEĞER FARKI K/Z'A YANSITILAN FV (Net)</t>
  </si>
  <si>
    <t>(2)</t>
  </si>
  <si>
    <t>2.1</t>
  </si>
  <si>
    <t>Alım Satım Amaçlı Finansal Varlıklar</t>
  </si>
  <si>
    <t>2.1.1</t>
  </si>
  <si>
    <t>Devlet Borçlanma Senetleri</t>
  </si>
  <si>
    <t>2.1.2</t>
  </si>
  <si>
    <t>Sermayede Payı Temsil Eden Menkul Değerler</t>
  </si>
  <si>
    <t>2.1.3</t>
  </si>
  <si>
    <t>Diğer Menkul Değerler</t>
  </si>
  <si>
    <t>2.2</t>
  </si>
  <si>
    <t>Gerçeğe Uygun Değer Farkı Kar/Zarara Yansıtılan Olarak Sınıflandırılan FV</t>
  </si>
  <si>
    <t>2.2.1</t>
  </si>
  <si>
    <t>2.2.2</t>
  </si>
  <si>
    <t>2.2.3</t>
  </si>
  <si>
    <t>2.3</t>
  </si>
  <si>
    <t>III.</t>
  </si>
  <si>
    <t>BANKALAR</t>
  </si>
  <si>
    <t>(3)</t>
  </si>
  <si>
    <t>IV.</t>
  </si>
  <si>
    <t>PARA PİYASALARINDAN ALACAKLAR</t>
  </si>
  <si>
    <t>V.</t>
  </si>
  <si>
    <t xml:space="preserve">SATILMAYA HAZIR FİNANSAL VARLIKLAR (Net)  </t>
  </si>
  <si>
    <t>(4)</t>
  </si>
  <si>
    <t>5.1</t>
  </si>
  <si>
    <t>5.2</t>
  </si>
  <si>
    <t>5.3</t>
  </si>
  <si>
    <t xml:space="preserve">Diğer Menkul Değerler </t>
  </si>
  <si>
    <t>VI.</t>
  </si>
  <si>
    <t>(5)</t>
  </si>
  <si>
    <t>6.1</t>
  </si>
  <si>
    <t>Krediler</t>
  </si>
  <si>
    <t>6.1.1</t>
  </si>
  <si>
    <t>Bankanın Dahil Olduğu Risk Grubuna Kullandırılan Krediler</t>
  </si>
  <si>
    <t>6.1.2</t>
  </si>
  <si>
    <t>Diğer</t>
  </si>
  <si>
    <t>6.2</t>
  </si>
  <si>
    <t>Takipteki Krediler</t>
  </si>
  <si>
    <t>6.3</t>
  </si>
  <si>
    <t>Özel Karşılıklar (-)</t>
  </si>
  <si>
    <t>VII.</t>
  </si>
  <si>
    <t>VADEYE KADAR ELDE TUTULACAK YATIRIMLAR (Net)</t>
  </si>
  <si>
    <t>(6)</t>
  </si>
  <si>
    <t>VIII.</t>
  </si>
  <si>
    <t xml:space="preserve">İŞTİRAKLER (Net)  </t>
  </si>
  <si>
    <t>(7)</t>
  </si>
  <si>
    <t>8.1</t>
  </si>
  <si>
    <t>Özkaynak Yöntemine Göre Muhasebeleştirilenler</t>
  </si>
  <si>
    <t>8.2</t>
  </si>
  <si>
    <t xml:space="preserve">Konsolide Edilmeyenler </t>
  </si>
  <si>
    <t>8.2.1</t>
  </si>
  <si>
    <t>Mali İştirakler</t>
  </si>
  <si>
    <t>8.2.2</t>
  </si>
  <si>
    <t>Mali Olmayan İştirakler</t>
  </si>
  <si>
    <t>IX.</t>
  </si>
  <si>
    <t xml:space="preserve">BAĞLI ORTAKLIKLAR  (Net) </t>
  </si>
  <si>
    <t>(8)</t>
  </si>
  <si>
    <t>9.1</t>
  </si>
  <si>
    <t>Konsolide Edilmeyen Mali Ortaklıklar</t>
  </si>
  <si>
    <t>9.2</t>
  </si>
  <si>
    <t>Konsolide Edilmeyen Mali Olmayan Ortaklıklar</t>
  </si>
  <si>
    <t>X.</t>
  </si>
  <si>
    <t xml:space="preserve">BİRLİKTE KONTROL EDİLEN ORTAKLIKLAR (İŞ ORTAKLIKLARI)  (Net)  </t>
  </si>
  <si>
    <t>(9)</t>
  </si>
  <si>
    <t>10.1</t>
  </si>
  <si>
    <t>10.2</t>
  </si>
  <si>
    <t>10.2.1</t>
  </si>
  <si>
    <t>Mali Ortaklıklar</t>
  </si>
  <si>
    <t>10.2.2</t>
  </si>
  <si>
    <t>Mali Olmayan Ortaklıklar</t>
  </si>
  <si>
    <t>XI.</t>
  </si>
  <si>
    <t>(10)</t>
  </si>
  <si>
    <t>11.1</t>
  </si>
  <si>
    <t>Finansal Kiralama Alacakları</t>
  </si>
  <si>
    <t>11.2</t>
  </si>
  <si>
    <t>Faaliyet Kiralaması Alacakları</t>
  </si>
  <si>
    <t>11.3</t>
  </si>
  <si>
    <t xml:space="preserve">Diğer </t>
  </si>
  <si>
    <t>11.4</t>
  </si>
  <si>
    <t>Kazanılmamış Gelirler ( - )</t>
  </si>
  <si>
    <t>XII.</t>
  </si>
  <si>
    <t>RİSKTEN KORUNMA AMAÇLI TÜREV FİNANSAL VARLIKLAR</t>
  </si>
  <si>
    <t>(11)</t>
  </si>
  <si>
    <t>12.1</t>
  </si>
  <si>
    <t>12.2</t>
  </si>
  <si>
    <t>12.3</t>
  </si>
  <si>
    <t>Yurtdışındaki Net Yatırım Riskinden Korunma Amaçlılar</t>
  </si>
  <si>
    <t>XIII.</t>
  </si>
  <si>
    <t xml:space="preserve">MADDİ DURAN VARLIKLAR (Net) </t>
  </si>
  <si>
    <t>(12)</t>
  </si>
  <si>
    <t>XIV.</t>
  </si>
  <si>
    <t>MADDİ OLMAYAN DURAN VARLIKLAR (Net)</t>
  </si>
  <si>
    <t>(13)</t>
  </si>
  <si>
    <t>14.1</t>
  </si>
  <si>
    <t>Şerefiye</t>
  </si>
  <si>
    <t>14.2</t>
  </si>
  <si>
    <t xml:space="preserve">XV. </t>
  </si>
  <si>
    <t xml:space="preserve">YATIRIM AMAÇLI GAYRİMENKULLER (Net)  </t>
  </si>
  <si>
    <t>(14)</t>
  </si>
  <si>
    <t>XVI.</t>
  </si>
  <si>
    <t>VERGİ VARLIĞI</t>
  </si>
  <si>
    <t>(15)</t>
  </si>
  <si>
    <t>16.1</t>
  </si>
  <si>
    <t xml:space="preserve">Cari Vergi Varlığı </t>
  </si>
  <si>
    <t>16.2</t>
  </si>
  <si>
    <t xml:space="preserve">Ertelenmiş Vergi Varlığı </t>
  </si>
  <si>
    <t>XVII.</t>
  </si>
  <si>
    <t>SATIŞ AMAÇLI ELDE TUTULAN VE DURDURULAN FAALİYETLERE İLİŞKİN DURAN VARLIKLAR (Net)</t>
  </si>
  <si>
    <t>(16)</t>
  </si>
  <si>
    <t>17.1</t>
  </si>
  <si>
    <t>Satış Amaçlı</t>
  </si>
  <si>
    <t>17.2</t>
  </si>
  <si>
    <t>Durdurulan Faaliyetlere İlişkin</t>
  </si>
  <si>
    <t>XVIII.</t>
  </si>
  <si>
    <t xml:space="preserve">DİĞER AKTİFLER  </t>
  </si>
  <si>
    <t>(17)</t>
  </si>
  <si>
    <t>AKTİF TOPLAMI</t>
  </si>
  <si>
    <t>Bağımsız Denetimden Geçmiş</t>
  </si>
  <si>
    <t>PASİF KALEMLER</t>
  </si>
  <si>
    <t>TOPLANAN FONLAR</t>
  </si>
  <si>
    <t xml:space="preserve">1.1 </t>
  </si>
  <si>
    <t>Bankanın Dahil Olduğu Risk Grubunun Fonu</t>
  </si>
  <si>
    <t>1.2</t>
  </si>
  <si>
    <t>ALIM SATIM AMAÇLI TÜREV FİNANSAL BORÇLAR</t>
  </si>
  <si>
    <t xml:space="preserve">ALINAN KREDİLER </t>
  </si>
  <si>
    <t>PARA PİYASALARINA BORÇLAR</t>
  </si>
  <si>
    <t xml:space="preserve">İHRAÇ EDİLEN MENKUL KIYMETLER (Net)  </t>
  </si>
  <si>
    <t xml:space="preserve">MUHTELİF BORÇLAR  </t>
  </si>
  <si>
    <t>DİĞER YABANCI KAYNAKLAR</t>
  </si>
  <si>
    <t>Finansal Kiralama Borçları</t>
  </si>
  <si>
    <t>Faaliyet Kiralaması Borçları</t>
  </si>
  <si>
    <t>8.3</t>
  </si>
  <si>
    <t>8.4</t>
  </si>
  <si>
    <t>Ertelenmiş Finansal Kiralama Giderleri (-)</t>
  </si>
  <si>
    <t xml:space="preserve">IX. </t>
  </si>
  <si>
    <t>RİSKTEN KORUNMA AMAÇLI TÜREV FİNANSAL BORÇLAR</t>
  </si>
  <si>
    <t>Gerçeğe Uygun Değer Riskinden Korunma Amaçlılar</t>
  </si>
  <si>
    <t>Nakit Akış Riskinden Korunma Amaçlılar</t>
  </si>
  <si>
    <t>9.3</t>
  </si>
  <si>
    <t xml:space="preserve">X. </t>
  </si>
  <si>
    <t>KARŞILIKLAR</t>
  </si>
  <si>
    <t>Genel Karşılıklar</t>
  </si>
  <si>
    <t>Yeniden Yapılanma Karşılığı</t>
  </si>
  <si>
    <t>10.3</t>
  </si>
  <si>
    <t>Çalışan Hakları Karşılığı</t>
  </si>
  <si>
    <t>10.4</t>
  </si>
  <si>
    <t>Sigorta Teknik Karşılıkları (Net)</t>
  </si>
  <si>
    <t>10.5</t>
  </si>
  <si>
    <t>Diğer Karşılıklar</t>
  </si>
  <si>
    <t>VERGİ BORCU</t>
  </si>
  <si>
    <t>Cari Vergi Borcu</t>
  </si>
  <si>
    <t>Ertelenmiş Vergi Borcu</t>
  </si>
  <si>
    <t>SATIŞ AMAÇLI ELDE TUTULAN VE DURDURULAN FAALİYETLERE İLİŞKİN DURAN VARLIK BORÇLARI (Net)</t>
  </si>
  <si>
    <t xml:space="preserve">XIII. </t>
  </si>
  <si>
    <t>SERMAYE BENZERİ KREDİLER</t>
  </si>
  <si>
    <t>ÖZKAYNAKLAR</t>
  </si>
  <si>
    <t>Ödenmiş Sermaye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</si>
  <si>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</si>
  <si>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</si>
  <si>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</si>
  <si>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</si>
  <si>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</si>
  <si>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</si>
  <si>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Menkul Değerler Değerleme Farkları</t>
  </si>
  <si>
    <t>14.2.4</t>
  </si>
  <si>
    <t>Maddi Duran Varlıklar Yeniden Değerleme Farkları</t>
  </si>
  <si>
    <t>14.2.5</t>
  </si>
  <si>
    <t>Maddi Olmayan Duran Varlıklar Yeniden Değerleme Farkları</t>
  </si>
  <si>
    <t>14.2.6</t>
  </si>
  <si>
    <t>Yatırım Amaçlı Gayrimenkuller Yeniden Değerleme Farkları</t>
  </si>
  <si>
    <t>14.2.7</t>
  </si>
  <si>
    <t>İştirakler, Bağlı Ort. ve Birlikte Kontrol Edilen Ort. (İş Ort) Bedelsiz Hisse Senetleri</t>
  </si>
  <si>
    <t>14.2.8</t>
  </si>
  <si>
    <t>Riskten Korunma Fonları (Etkin Kısım)</t>
  </si>
  <si>
    <t>14.2.9</t>
  </si>
  <si>
    <t>14.2.10</t>
  </si>
  <si>
    <t>Diğer Sermaye Yedekleri</t>
  </si>
  <si>
    <t>14.3</t>
  </si>
  <si>
    <t>14.3.1</t>
  </si>
  <si>
    <t>Yasal Yedekler</t>
  </si>
  <si>
    <t>14.3.2</t>
  </si>
  <si>
    <t>Statü Yedekleri</t>
  </si>
  <si>
    <t>14.3.3</t>
  </si>
  <si>
    <t>Olağanüstü Yedekler</t>
  </si>
  <si>
    <t>14.3.4</t>
  </si>
  <si>
    <t>14.4</t>
  </si>
  <si>
    <t>14.4.1</t>
  </si>
  <si>
    <t>14.4.2</t>
  </si>
  <si>
    <t>14.5</t>
  </si>
  <si>
    <t>Azınlık Payları</t>
  </si>
  <si>
    <t>PASİF TOPLAMI</t>
  </si>
  <si>
    <t xml:space="preserve">     CARİ DÖNEM</t>
  </si>
  <si>
    <t>ÖNCEKİ DÖNEM</t>
  </si>
  <si>
    <t>Toplam</t>
  </si>
  <si>
    <t>A. BİLANÇO DIŞI YÜKÜMLÜLÜKLER (I+II+III)</t>
  </si>
  <si>
    <t>GARANTİ ve KEFALETLER</t>
  </si>
  <si>
    <t>(1), (2)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</si>
  <si>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</si>
  <si>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</si>
  <si>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</si>
  <si>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</si>
  <si>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</si>
  <si>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</si>
  <si>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</si>
  <si>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</si>
  <si>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</si>
  <si>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</si>
  <si>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</si>
  <si>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</si>
  <si>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</si>
  <si>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</si>
  <si>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</si>
  <si>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</si>
  <si>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</si>
  <si>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</si>
  <si>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</si>
  <si>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</si>
  <si>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</si>
  <si>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</si>
  <si>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</si>
  <si>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</si>
  <si>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</si>
  <si>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</si>
  <si>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</si>
  <si>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</si>
  <si>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</si>
  <si>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</si>
  <si>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</si>
  <si>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</si>
  <si>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</si>
  <si>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</si>
  <si>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</si>
  <si>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</si>
  <si>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</si>
  <si>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</si>
  <si>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</si>
  <si>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</si>
  <si>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</si>
  <si>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</si>
  <si>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</si>
  <si>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</si>
  <si>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</si>
  <si>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</si>
  <si>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</si>
  <si>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</si>
  <si>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</si>
  <si>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</si>
  <si>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</si>
  <si>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</si>
  <si>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</si>
  <si>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</si>
  <si>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</si>
  <si>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</si>
  <si>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</si>
  <si>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</si>
  <si>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</si>
  <si>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</si>
  <si>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</si>
  <si>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</si>
  <si>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</si>
  <si>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</si>
  <si>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3.1.</t>
  </si>
  <si>
    <t>Riskten Korunma Amaçlı Türev Finansal Araçlar</t>
  </si>
  <si>
    <t>3.1.1.</t>
  </si>
  <si>
    <t>Gerçeğe Uygun Değer Riskinden Korunma Amaçlı İşlemler</t>
  </si>
  <si>
    <t>3.1.2.</t>
  </si>
  <si>
    <t>Nakit Akış Riskinden Korunma Amaçlı İşlemler</t>
  </si>
  <si>
    <t>3.1.3.</t>
  </si>
  <si>
    <t>Yurtdışındaki Net Yatırım Riskinden Korunma Amaçlı İşlemler</t>
  </si>
  <si>
    <t>3.2.</t>
  </si>
  <si>
    <t>3.2.1.</t>
  </si>
  <si>
    <t>3.2.1.1.</t>
  </si>
  <si>
    <t>3.2.1.2.</t>
  </si>
  <si>
    <t>3.2.2.</t>
  </si>
  <si>
    <t>3.3.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</si>
  <si>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</si>
  <si>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</si>
  <si>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</si>
  <si>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</si>
  <si>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</si>
  <si>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</si>
  <si>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</si>
  <si>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</si>
  <si>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</si>
  <si>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</si>
  <si>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</si>
  <si>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</si>
  <si>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</si>
  <si>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</si>
  <si>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</si>
  <si>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</si>
  <si>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</si>
  <si>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</si>
  <si>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</si>
  <si>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</si>
  <si>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</si>
  <si>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</si>
  <si>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</si>
  <si>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</si>
  <si>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</si>
  <si>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</si>
  <si>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</si>
  <si>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</si>
  <si>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</si>
  <si>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</si>
  <si>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</si>
  <si>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</si>
  <si>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</si>
  <si>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</si>
  <si>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</si>
  <si>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r>
      <t xml:space="preserve">Diğer </t>
    </r>
    <r>
      <rPr>
        <sz val="12"/>
        <rFont val="Times New Roman Tur"/>
        <charset val="162"/>
      </rPr>
      <t>Vadeli Alım-Satım İşlemleri</t>
    </r>
  </si>
  <si>
    <t>CARİ DÖNEM</t>
  </si>
  <si>
    <t>GELİR VE GİDER KALEMLERİ</t>
  </si>
  <si>
    <t>KÂR PAYI GELİRLERİ</t>
  </si>
  <si>
    <t>1.1</t>
  </si>
  <si>
    <t>Zorunlu Karşılıklardan Alınan Gelirler</t>
  </si>
  <si>
    <t>1.3</t>
  </si>
  <si>
    <t>Bankalardan Alınan Gelirler</t>
  </si>
  <si>
    <t>1.4</t>
  </si>
  <si>
    <t>Para Piyasası İşlemlerinden Alınan Gelirler</t>
  </si>
  <si>
    <t>1.5</t>
  </si>
  <si>
    <t>Menkul Değerlerden Alınan Gelirler</t>
  </si>
  <si>
    <t>1.5.1</t>
  </si>
  <si>
    <t xml:space="preserve">Alım Satım Amaçlı Finansal Varlıklardan </t>
  </si>
  <si>
    <t>1.5.2</t>
  </si>
  <si>
    <t>1.5.3</t>
  </si>
  <si>
    <t xml:space="preserve">Satılmaya Hazır Finansal Varlıklardan </t>
  </si>
  <si>
    <t>1.5.4</t>
  </si>
  <si>
    <t xml:space="preserve">Vadeye Kadar Elde Tutulacak Yatırımlardan </t>
  </si>
  <si>
    <t>1.6</t>
  </si>
  <si>
    <t>Finansal Kiralama Gelirleri</t>
  </si>
  <si>
    <t>1.7</t>
  </si>
  <si>
    <t>2.4</t>
  </si>
  <si>
    <t>2.5</t>
  </si>
  <si>
    <t>NET ÜCRET VE KOMİSYON GELİRLERİ/GİDERLERİ</t>
  </si>
  <si>
    <t>4.1</t>
  </si>
  <si>
    <t>Alınan Ücret ve Komisyonlar</t>
  </si>
  <si>
    <t>4.1.1</t>
  </si>
  <si>
    <t>Gayri Nakdi Kredilerden</t>
  </si>
  <si>
    <t>4.1.2</t>
  </si>
  <si>
    <t>4.2</t>
  </si>
  <si>
    <t>Verilen Ücret ve Komisyonlar</t>
  </si>
  <si>
    <t>4.2.1</t>
  </si>
  <si>
    <t xml:space="preserve">Gayri Nakdi Kredilere </t>
  </si>
  <si>
    <t>4.2.2</t>
  </si>
  <si>
    <t>TEMETTÜ GELİRLERİ</t>
  </si>
  <si>
    <t>DİĞER FAALİYET GELİRLERİ</t>
  </si>
  <si>
    <t xml:space="preserve">FAALİYET GELİRLERİ/GİDERLERİ TOPLAMI (III+IV+V+VI+VII) </t>
  </si>
  <si>
    <t>KREDİ VE DİĞER ALACAKLAR DEĞER DÜŞÜŞ KARŞILIĞI (-)</t>
  </si>
  <si>
    <t>DİĞER FAALİYET GİDERLERİ (-)</t>
  </si>
  <si>
    <t>BİRLEŞME İŞLEMİ SONRASINDA GELİR OLARAK KAYDEDİLEN FAZLALIK TUTARI</t>
  </si>
  <si>
    <t>XV.</t>
  </si>
  <si>
    <t>SÜRDÜRÜLEN FAALİYETLER VERGİ ÖNCESİ K/Z (XI+...+XIV)</t>
  </si>
  <si>
    <t>SÜRDÜRÜLEN FAALİYETLER VERGİ KARŞILIĞI (±)</t>
  </si>
  <si>
    <t>Cari Vergi Karşılığı</t>
  </si>
  <si>
    <t>Ertelenmiş Vergi Karşılığı</t>
  </si>
  <si>
    <t>SÜRDÜRÜLEN FAALİYETLER DÖNEM NET K/Z (XV±XVI)</t>
  </si>
  <si>
    <t>DURDURULAN FAALİYETLERDEN GELİRLER</t>
  </si>
  <si>
    <t>18.1</t>
  </si>
  <si>
    <t>Satış Amaçlı Elde Tutulan Duran Varlık Gelirleri</t>
  </si>
  <si>
    <t>18.2</t>
  </si>
  <si>
    <t>İştirak, Bağlı Ortaklık ve Birlikte Kontrol Edilen Ortaklıklar (İş. Ort.) Satış Karları</t>
  </si>
  <si>
    <t>18.3</t>
  </si>
  <si>
    <t>Diğer Durdurulan Faaliyet Gelirleri</t>
  </si>
  <si>
    <t>XIX.</t>
  </si>
  <si>
    <t>DURDURULAN FAALİYETLERDEN GİDERLER (-)</t>
  </si>
  <si>
    <t>19.1</t>
  </si>
  <si>
    <t>Satış Amaçlı Elde Tutulan Duran Varlık Giderleri</t>
  </si>
  <si>
    <t>19.2</t>
  </si>
  <si>
    <t>İştirak, Bağlı Ortaklık ve Birlikte Kontrol Edilen Ortaklıklar (İş Ort.) Satış Zararları</t>
  </si>
  <si>
    <t>19.3</t>
  </si>
  <si>
    <t>Diğer Durdurulan Faaliyet Giderleri</t>
  </si>
  <si>
    <t>XX.</t>
  </si>
  <si>
    <t>DURDURULAN FAALİYETLER VERGİ ÖNCESİ K/Z (XVIII-XIX)</t>
  </si>
  <si>
    <t>XXI.</t>
  </si>
  <si>
    <t>DURDURULAN FAALİYETLER VERGİ KARŞILIĞI (±)</t>
  </si>
  <si>
    <t>21.1</t>
  </si>
  <si>
    <t>21.2</t>
  </si>
  <si>
    <t>Ertelenmiş Vergi Gider Karşılığı</t>
  </si>
  <si>
    <t>XXII.</t>
  </si>
  <si>
    <t>DURDURULAN FAALİYETLER DÖNEM NET K/Z (XX±XXI)</t>
  </si>
  <si>
    <t>23.1</t>
  </si>
  <si>
    <t>23.2</t>
  </si>
  <si>
    <t xml:space="preserve">                  BİN TÜRK LİRASI</t>
  </si>
  <si>
    <t>2.1.4</t>
  </si>
  <si>
    <t>2.2.4</t>
  </si>
  <si>
    <t>Krediler ve Alacaklar</t>
  </si>
  <si>
    <t>6.1.3</t>
  </si>
  <si>
    <t>Türev Finansal İşlemlerden Kar/Zarar</t>
  </si>
  <si>
    <t>XXIII.</t>
  </si>
  <si>
    <t>ASYA KATILIM BANKASI A.Ş. KONSOLİDE OLMAYAN BİLANÇOSU (FİNANSAL DURUM TABLOSU)</t>
  </si>
  <si>
    <t>ASYA KATILIM BANKASI A.Ş. KONSOLİDE OLMAYAN NAZIM HESAPLAR TABLOSU</t>
  </si>
  <si>
    <t xml:space="preserve">                                           ASYA KATILIM BANKASI A.Ş. KONSOLİDE OLMAYAN GELİR TABLOSU</t>
  </si>
  <si>
    <t>KREDİLER VE ALACAKLAR</t>
  </si>
  <si>
    <t>KİRALAMA İŞLEMLERİNDEN ALACAKLAR</t>
  </si>
  <si>
    <t xml:space="preserve">KİRALAMA İŞLEMLERİNDEN BORÇLAR </t>
  </si>
  <si>
    <t>Çekler İçin Ödeme Taahhütleri</t>
  </si>
  <si>
    <t>Alım Satım Amaçlı Türev Finansal İşlemler</t>
  </si>
  <si>
    <t>Alım Satım Amaçlı Türev Finansal Varlıklar</t>
  </si>
  <si>
    <t>Kar Yedekleri</t>
  </si>
  <si>
    <t>Diğer Kar Yedekleri</t>
  </si>
  <si>
    <t>Kar veya Zarar</t>
  </si>
  <si>
    <t>Geçmiş Yıllar Kar/Zarar</t>
  </si>
  <si>
    <t>Dönem Net Kar/Zararı</t>
  </si>
  <si>
    <r>
      <t>Vadeli, Aktif Değerler Alım-</t>
    </r>
    <r>
      <rPr>
        <sz val="12"/>
        <rFont val="Times New Roman Tur"/>
        <charset val="162"/>
      </rPr>
      <t xml:space="preserve">Satım </t>
    </r>
    <r>
      <rPr>
        <sz val="12"/>
        <rFont val="Times New Roman Tur"/>
        <family val="1"/>
        <charset val="162"/>
      </rPr>
      <t>Taahhütleri</t>
    </r>
  </si>
  <si>
    <t>Kredilerden Alınan Kar Payları</t>
  </si>
  <si>
    <t>Diğer Kar Payı Gelirleri</t>
  </si>
  <si>
    <t xml:space="preserve">KAR PAYI GİDERLERİ  </t>
  </si>
  <si>
    <t>Katılma Hesaplarına Verilen Kar Payları</t>
  </si>
  <si>
    <t>Kullanılan Kredilere Verilen Kar Payları</t>
  </si>
  <si>
    <t>Diğer Kar Payı Giderleri</t>
  </si>
  <si>
    <t>NET KAR PAYI GELİRİ/GİDERİ  (I - II)</t>
  </si>
  <si>
    <t>TİCARİ KAR / ZARAR (Net)</t>
  </si>
  <si>
    <t xml:space="preserve">Sermaye Piyasası İşlemleri Karı/Zararı </t>
  </si>
  <si>
    <t>Kambiyo İşlemleri Karı/Zararı</t>
  </si>
  <si>
    <t>NET FAALİYET KARI/ZARARI (VIII-IX-X)</t>
  </si>
  <si>
    <t>ÖZKAYNAK YÖNTEMİ UYGULANAN ORTAKLIKLARDAN KAR/ZARAR</t>
  </si>
  <si>
    <t>NET PARASAL POZİSYON KARI/ZARARI</t>
  </si>
  <si>
    <t>Grubun Karı/Zararı</t>
  </si>
  <si>
    <t>Azınlık Payları Karı/Zararı (-)</t>
  </si>
  <si>
    <t>Hisse Başına Kar/Zarar</t>
  </si>
  <si>
    <t>Gerçeğe Uygun Değer Farkı Kar veya Zarara Yansıtılan Olarak Sınıflandırılan FV</t>
  </si>
  <si>
    <t>Satış Amaçlı Elde Tutulan ve Durdurulan Faaliyetlere Duran Varlıkların Birikmiş Değerleme Farkları</t>
  </si>
  <si>
    <t>Para Piyasası İşlemlerine Verilen Kar Payları</t>
  </si>
  <si>
    <t>İhraç Edilen Menkul Kıymetlere Verilen Kar Payları</t>
  </si>
  <si>
    <t xml:space="preserve">        Bağımsız Denetimden Geçmiş</t>
  </si>
  <si>
    <t>NET DÖNEM KARI/ZARARI (XVII+XXII)</t>
  </si>
  <si>
    <t>Vadeli Alım-Satım İşlemleri</t>
  </si>
  <si>
    <t>Vadeli Alım İşlemleri</t>
  </si>
  <si>
    <t>Vadeli Satım İşlemleri</t>
  </si>
  <si>
    <t>(31/12/2013)</t>
  </si>
  <si>
    <t>(31/03/2014)</t>
  </si>
  <si>
    <t>(01/01/2014-31/03/2014)</t>
  </si>
  <si>
    <t>(01/01/2013-31/03/2013)</t>
  </si>
  <si>
    <t>ASYA KATILIM BANKASI A.Ş. ÖZKAYNAKLARDA MUHASEBELEŞTİRİLEN GELİR GİDER KALEMLERİNE İLİŞKİN TABLO</t>
  </si>
  <si>
    <t xml:space="preserve">       BİN  </t>
  </si>
  <si>
    <t>TÜRK LİRASI</t>
  </si>
  <si>
    <t>ÖZKAYNAKLARDA MUHASEBELEŞTİRİLEN GELİR GİDER KALEMLERİ</t>
  </si>
  <si>
    <t>MENKUL DEĞERLER DEĞERLEME FARKLARINA SATILMAYA HAZIR FİNANSAL VARLIKLARDAN EKLENEN</t>
  </si>
  <si>
    <t xml:space="preserve">MADDİ DURAN VARLIKLAR YENİDEN DEĞERLEME FARKLARI </t>
  </si>
  <si>
    <t xml:space="preserve">MADDİ OLMAYAN DURAN VARLIKLAR YENİDEN DEĞERLEME FARKLARI </t>
  </si>
  <si>
    <t>YABANCI PARA İŞLEMLER İÇİN  KUR ÇEVRİM FARKLARI</t>
  </si>
  <si>
    <t>NAKİT AKIŞ RİSKİNDEN KORUNMA AMAÇLI TÜREV FİNANSAL VARLIKLARA İLİŞKİN KÂR/ZARAR (Gerçeğe Uygun Değer Değişikliklerinin Etkin Kısmı)</t>
  </si>
  <si>
    <t>YURTDIŞINDAKİ NET YATIRIM RİSKİNDEN KORUNMA AMAÇLI TÜREV FİNANSAL VARLIKLARA İLİŞKİN KÂR/ZARAR (Gerçeğe Uygun Değer Değişikliklerinin Etkin Kısmı)</t>
  </si>
  <si>
    <t>MUHASEBE POLİTİKASINDA YAPILAN DEĞİŞİKLİKLER İLE HATALARIN DÜZELTİLMESİNİN ETKİSİ</t>
  </si>
  <si>
    <t>TMS UYARINCA ÖZKAYNAKLARDA MUHASEBELEŞTİRİLEN DİĞER GELİR GİDER UNSURLARI</t>
  </si>
  <si>
    <t>DEĞERLEME FARKLARINA AİT ERTELENMİŞ VERGİ</t>
  </si>
  <si>
    <t>DOĞRUDAN ÖZKAYNAK ALTINDA MUHASEBELEŞTİRİLEN NET GELİR/GİDER (I+II+…+IX)</t>
  </si>
  <si>
    <t>DÖNEM KÂRI/ZARARI</t>
  </si>
  <si>
    <t xml:space="preserve">Menkul Değerlerin Gerçeğe Uygun Değerindeki Net Değişme (Kar-Zarara Transfer) </t>
  </si>
  <si>
    <t xml:space="preserve">Nakit Akış Riskinden Korunma Amaçlı Türev Finansal Varlıklardan Yeniden Sınıflandırılan ve Gelir Tablosunda Gösterilen Kısım </t>
  </si>
  <si>
    <t xml:space="preserve">Yurtdışındaki Net Yatırım Riskinden Korunma Amaçlı Yeniden Sınıflandırılan ve Gelir Tablosunda Gösterilen Kısım </t>
  </si>
  <si>
    <t>DÖNEME İLİŞKİN MUHASEBELEŞTİRİLEN TOPLAM KÂR/ZARAR (X±XI)</t>
  </si>
  <si>
    <t>ASYA KATILIM BANKASI A.Ş. KONSOLİDE OLMAYAN ÖZKAYNAK DEĞİŞİM TABLOSU</t>
  </si>
  <si>
    <t>ÖZKAYNAK KALEMLERİNDEKİ DEĞİŞİKLİKLER</t>
  </si>
  <si>
    <t>Ödenmiş  Sermaye</t>
  </si>
  <si>
    <t xml:space="preserve">Ödenmiş Sermaye Enf.Düzeltme Farkı  </t>
  </si>
  <si>
    <t>Yasal Yedek Akçeler</t>
  </si>
  <si>
    <t>Olağanüstü Yedek Akçe</t>
  </si>
  <si>
    <t xml:space="preserve">Diğer Yedekler </t>
  </si>
  <si>
    <t>Dönem Net Kârı/(Zararı)</t>
  </si>
  <si>
    <t>Geçmiş Dönem Kârı/(Zararı)</t>
  </si>
  <si>
    <t>Menkul Değer. Değerleme Farkları</t>
  </si>
  <si>
    <t>Maddi ve Maddi Olmayan Duran Varlık YDF</t>
  </si>
  <si>
    <t>Ortaklıklardan Bedelsiz Hisse Senetleri</t>
  </si>
  <si>
    <t>Riskten Korunma Fonları</t>
  </si>
  <si>
    <t>Satış A./Durdurulan F. İlişkin Dur.V. Bir.Değ.F.</t>
  </si>
  <si>
    <t>Azınlık Payları Hariç Toplam Özkaynak</t>
  </si>
  <si>
    <t>Toplam  Özkaynak</t>
  </si>
  <si>
    <t>Dönem Başı Bakiyesi</t>
  </si>
  <si>
    <t>TMS 8 Uyarınca Yapılan Düzeltmeler</t>
  </si>
  <si>
    <t>Hataların Düzeltilmesinin Etkisi</t>
  </si>
  <si>
    <t>Muhasebe Politikasında Yapılan Değişikliklerin Etkisi</t>
  </si>
  <si>
    <t>Yeni Bakiye (I+II)</t>
  </si>
  <si>
    <t>Dönem İçindeki Değişimler</t>
  </si>
  <si>
    <t>Birleşmeden Kaynaklanan Artış/Azalış</t>
  </si>
  <si>
    <t>Nakit Akış Riskinden Korunma</t>
  </si>
  <si>
    <t>Yurtdışındaki Net Yatırım Riskinden Korunma Amaçlı</t>
  </si>
  <si>
    <t>İştirakler, Bağlı Ort. ve Birlikte Kontrol Edilen Ort. (İş Ort.) Bedelsiz HS</t>
  </si>
  <si>
    <t xml:space="preserve">Kur Farkları </t>
  </si>
  <si>
    <t>Varlıkların Elden Çıkarılmasından Kaynaklanan Değişiklik</t>
  </si>
  <si>
    <t>Varlıkların Yeniden Sınıflandırılmasından Kaynaklanan Değişiklik</t>
  </si>
  <si>
    <t>İştirak Özkaynağındaki Değişikliklerin Banka Özkaynağına Etkisi</t>
  </si>
  <si>
    <t>Sermaye Artırımı</t>
  </si>
  <si>
    <t xml:space="preserve">Nakden </t>
  </si>
  <si>
    <t>İç Kaynaklardan</t>
  </si>
  <si>
    <t>Hisse Senedi İhraç Primi</t>
  </si>
  <si>
    <t>Ödenmiş Sermaye Enflasyon Düzeltme Farkı</t>
  </si>
  <si>
    <t>Dönem Net Karı / Zararı</t>
  </si>
  <si>
    <t>Kar Dağıtımı</t>
  </si>
  <si>
    <t>20.1</t>
  </si>
  <si>
    <t>Dağıtılan Temettü</t>
  </si>
  <si>
    <t>20.2</t>
  </si>
  <si>
    <t>Yedeklere Aktarılan Tutarlar</t>
  </si>
  <si>
    <t>20.3</t>
  </si>
  <si>
    <t>Dönem Sonu Bakiyesi  (III+IV+…...+XVIII+XIX+XX)</t>
  </si>
  <si>
    <t>Nakit Akış Riskinden Korunma Amaçlı</t>
  </si>
  <si>
    <t xml:space="preserve">Dağıtılan Temettü  </t>
  </si>
  <si>
    <t>(II.11.10)</t>
  </si>
  <si>
    <t>Dönem Sonu Bakiyesi  (I+II+III+IV+…...+XVII+XVIII+XVIII)</t>
  </si>
  <si>
    <t>ASYA KATILIM BANKASI A.Ş. KONSOLİDE OLMAYAN NAKİT AKIŞ TABLOSU</t>
  </si>
  <si>
    <t>A.</t>
  </si>
  <si>
    <t>BANKACILIK FAALİYETLERİNE İLİŞKİN NAKİT AKIMLARI</t>
  </si>
  <si>
    <t>Bankacılık Faaliyet Konusu Aktif ve Pasiflerdeki Değişim Öncesi Faaliyet Karı</t>
  </si>
  <si>
    <t>1.1.1</t>
  </si>
  <si>
    <t>Alınan Kar Payları</t>
  </si>
  <si>
    <t>1.1.2</t>
  </si>
  <si>
    <t>Ödenen Kar Payları</t>
  </si>
  <si>
    <t>1.1.3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</si>
  <si>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</si>
  <si>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</si>
  <si>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</si>
  <si>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</si>
  <si>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</si>
  <si>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</si>
  <si>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</si>
  <si>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</si>
  <si>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</si>
  <si>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</si>
  <si>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</si>
  <si>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Aktif ve Pasiflerdeki Değişim</t>
  </si>
  <si>
    <t>1.2.1</t>
  </si>
  <si>
    <t>Alım Satım Amaçlı Finansal Varlıklarda Net (Artış) Azalış</t>
  </si>
  <si>
    <t>1.2.2</t>
  </si>
  <si>
    <t>Gerçeğe Uygun Değer Farkı Kar veya Zarara Yansıtılan Finansal Varlıklarda Net (Artış) Azalış</t>
  </si>
  <si>
    <t>1.2.3</t>
  </si>
  <si>
    <t>Bankalar Hesabındaki Net (Artış) Azalış</t>
  </si>
  <si>
    <t>1.2.4</t>
  </si>
  <si>
    <t>Kredilerdeki Net (Artış) Azalış</t>
  </si>
  <si>
    <t>1.2.5</t>
  </si>
  <si>
    <t>Diğer Aktiflerde Net (Artış) Azalış</t>
  </si>
  <si>
    <t>1.2.6</t>
  </si>
  <si>
    <t>Bankalardan Toplanan Fonlarda Net Artış (Azalış)</t>
  </si>
  <si>
    <t>1.2.7</t>
  </si>
  <si>
    <t>Diğer Toplanan Fonlarda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</si>
  <si>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</si>
  <si>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</si>
  <si>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</si>
  <si>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</si>
  <si>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</si>
  <si>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</si>
  <si>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Akımı</t>
  </si>
  <si>
    <t>B.</t>
  </si>
  <si>
    <t>YATIRIM FAALİYETLERİNE İLİŞKİN NAKİT AKIMLARI</t>
  </si>
  <si>
    <t>Yatırım Faaliyetlerinden Kaynaklanan Net Nakit Akımı</t>
  </si>
  <si>
    <t>İktisap Edilen Bağlı Ortaklık ve İştirakler ve Birlikte Kontrol Edilen Ortaklıklar (İş Ortaklıkları)</t>
  </si>
  <si>
    <t>(I.7-I.8)</t>
  </si>
  <si>
    <t>Elden Çıkarılan Bağlı Ortaklık ve İştirakler ve Birlikte Kontrol Edilen Ortaklıklar (İş Ortaklıkları)</t>
  </si>
  <si>
    <t xml:space="preserve">Satın Alınan Menkuller ve Gayrimenkuller </t>
  </si>
  <si>
    <t>(I.12)</t>
  </si>
  <si>
    <t>Elden Çıkarılan Menkul ve Gayrimenkuller</t>
  </si>
  <si>
    <t>Elde Edilen Satılmaya Hazır Finansal Varlıklar</t>
  </si>
  <si>
    <t>2.6</t>
  </si>
  <si>
    <t>Elden Çıkarılan Satılmaya Hazır Finansal Varlıklar</t>
  </si>
  <si>
    <t>2.7</t>
  </si>
  <si>
    <t>Satın Alınan Yatırım Amaçlı Menkul Değerler</t>
  </si>
  <si>
    <t>2.8</t>
  </si>
  <si>
    <t xml:space="preserve">Satılan Yatırım Amaçlı Menkul Değerler </t>
  </si>
  <si>
    <t>2.9</t>
  </si>
  <si>
    <t>(I.13)</t>
  </si>
  <si>
    <t>C.</t>
  </si>
  <si>
    <t>FİNANSMAN FAALİYETLERİNE İLİŞKİN NAKİT AKIMLARI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</si>
  <si>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</si>
  <si>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</si>
  <si>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</si>
  <si>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</si>
  <si>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</si>
  <si>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</si>
  <si>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İhraç Edilen Sermaye Araçları</t>
  </si>
  <si>
    <t>3.4</t>
  </si>
  <si>
    <t>Temettü Ödemeleri</t>
  </si>
  <si>
    <t>3.5</t>
  </si>
  <si>
    <t>Finansal Kiralamaya İlişkin Ödemeler</t>
  </si>
  <si>
    <t>3.6</t>
  </si>
  <si>
    <t xml:space="preserve">Döviz Kurundaki Değişimin Nakit ve Nakde Eşdeğer Varlıklar Üzerindeki Etkisi </t>
  </si>
  <si>
    <t>Nakit ve Nakde Eşdeğer Varlıklardaki Net Artış</t>
  </si>
  <si>
    <r>
      <t>Dönem Başındaki Nakit ve Nakde Eşdeğer Varlıklar</t>
    </r>
    <r>
      <rPr>
        <b/>
        <vertAlign val="superscript"/>
        <sz val="12"/>
        <rFont val="Times New Roman"/>
        <family val="1"/>
        <charset val="162"/>
      </rPr>
      <t xml:space="preserve"> </t>
    </r>
  </si>
  <si>
    <t xml:space="preserve">Dönem Sonundaki Nakit ve Nakde Eşdeğer Varlıklar </t>
  </si>
  <si>
    <t>(01/01-31/03/2013)</t>
  </si>
  <si>
    <t>(01/01-31/03/2014)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</si>
</sst>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#,##0.00;[Red]\-#,##0.00"/>
    <numFmt numFmtId="166" formatCode="_(* #,##0.00_);_(* \(#,##0.00\);_(* &quot;-&quot;_);_(@_)"/>
    <numFmt numFmtId="167" formatCode="#,##0;[Red]\-#,##0"/>
  </numFmts>
  <fonts count="33" x14ac:knownFonts="1">
    <font>
      <sz val="10"/>
      <name val="MS Sans Serif"/>
    </font>
    <font>
      <b/>
      <sz val="10"/>
      <name val="MS Sans Serif"/>
      <family val="2"/>
      <charset val="162"/>
    </font>
    <font>
      <sz val="10"/>
      <name val="MS Sans Serif"/>
      <family val="2"/>
      <charset val="162"/>
    </font>
    <font>
      <sz val="12"/>
      <name val="Times New Roman"/>
      <family val="1"/>
    </font>
    <font>
      <b/>
      <sz val="12"/>
      <name val="Times New Roman"/>
      <family val="1"/>
      <charset val="162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162"/>
    </font>
    <font>
      <sz val="14"/>
      <name val="Times New Roman"/>
      <family val="1"/>
    </font>
    <font>
      <b/>
      <sz val="12"/>
      <name val="Times New Roman Tur"/>
      <family val="1"/>
      <charset val="162"/>
    </font>
    <font>
      <sz val="12"/>
      <name val="Times New Roman Tur"/>
      <family val="1"/>
      <charset val="162"/>
    </font>
    <font>
      <sz val="12"/>
      <name val="Times New Roman Tur"/>
      <charset val="162"/>
    </font>
    <font>
      <b/>
      <sz val="12"/>
      <name val="Times New Roman Tur"/>
      <charset val="162"/>
    </font>
    <font>
      <b/>
      <sz val="10"/>
      <name val="MS Sans Serif"/>
      <family val="2"/>
      <charset val="162"/>
    </font>
    <font>
      <sz val="11"/>
      <name val="Times New Roman Tur"/>
      <family val="1"/>
      <charset val="162"/>
    </font>
    <font>
      <sz val="14"/>
      <name val="Times New Roman Tur"/>
      <family val="1"/>
      <charset val="162"/>
    </font>
    <font>
      <sz val="10"/>
      <name val="Times New Roman Tur"/>
      <family val="1"/>
      <charset val="162"/>
    </font>
    <font>
      <b/>
      <sz val="13"/>
      <name val="Times New Roman Tur"/>
      <family val="1"/>
      <charset val="162"/>
    </font>
    <font>
      <b/>
      <sz val="10"/>
      <name val="Times New Roman Tur"/>
      <family val="1"/>
      <charset val="162"/>
    </font>
    <font>
      <sz val="8"/>
      <name val="MS Sans Serif"/>
      <family val="2"/>
      <charset val="162"/>
    </font>
    <font>
      <sz val="14"/>
      <name val="Times New Roman TUR"/>
      <charset val="162"/>
    </font>
    <font>
      <sz val="8"/>
      <name val="Times New Roman"/>
      <family val="1"/>
      <charset val="162"/>
    </font>
    <font>
      <b/>
      <sz val="8"/>
      <name val="Times New Roman"/>
      <family val="1"/>
      <charset val="162"/>
    </font>
    <font>
      <i/>
      <sz val="8"/>
      <name val="Times New Roman"/>
      <family val="1"/>
      <charset val="162"/>
    </font>
    <font>
      <sz val="12"/>
      <name val="MS Sans Serif"/>
      <family val="2"/>
      <charset val="162"/>
    </font>
    <font>
      <sz val="12"/>
      <name val="Arial"/>
      <family val="2"/>
      <charset val="162"/>
    </font>
    <font>
      <b/>
      <sz val="12"/>
      <name val="Arial"/>
      <family val="2"/>
      <charset val="162"/>
    </font>
    <font>
      <b/>
      <sz val="15"/>
      <name val="MS Sans Serif"/>
      <family val="2"/>
      <charset val="162"/>
    </font>
    <font>
      <b/>
      <sz val="15"/>
      <name val="Arial"/>
      <family val="2"/>
      <charset val="162"/>
    </font>
    <font>
      <b/>
      <vertAlign val="superscript"/>
      <sz val="12"/>
      <name val="Times New Roman"/>
      <family val="1"/>
      <charset val="162"/>
    </font>
    <font>
      <sz val="11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3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</cellStyleXfs>
  <cellXfs count="472">
    <xf numFmtId="0" fontId="0" fillId="0" borderId="0" xfId="0"/>
    <xf numFmtId="164" fontId="4" fillId="2" borderId="1" xfId="2" applyNumberFormat="1" applyFont="1" applyFill="1" applyBorder="1" applyAlignment="1" applyProtection="1">
      <alignment horizontal="right"/>
    </xf>
    <xf numFmtId="164" fontId="4" fillId="2" borderId="2" xfId="2" applyNumberFormat="1" applyFont="1" applyFill="1" applyBorder="1" applyAlignment="1" applyProtection="1">
      <alignment horizontal="right"/>
    </xf>
    <xf numFmtId="0" fontId="3" fillId="2" borderId="3" xfId="0" quotePrefix="1" applyFont="1" applyFill="1" applyBorder="1" applyAlignment="1">
      <alignment horizontal="center"/>
    </xf>
    <xf numFmtId="0" fontId="0" fillId="2" borderId="0" xfId="0" applyFill="1"/>
    <xf numFmtId="49" fontId="12" fillId="2" borderId="4" xfId="0" applyNumberFormat="1" applyFont="1" applyFill="1" applyBorder="1"/>
    <xf numFmtId="0" fontId="12" fillId="2" borderId="4" xfId="0" applyFont="1" applyFill="1" applyBorder="1"/>
    <xf numFmtId="49" fontId="12" fillId="2" borderId="5" xfId="0" applyNumberFormat="1" applyFont="1" applyFill="1" applyBorder="1"/>
    <xf numFmtId="0" fontId="12" fillId="2" borderId="6" xfId="0" applyFont="1" applyFill="1" applyBorder="1"/>
    <xf numFmtId="49" fontId="11" fillId="2" borderId="0" xfId="0" applyNumberFormat="1" applyFont="1" applyFill="1" applyBorder="1"/>
    <xf numFmtId="0" fontId="11" fillId="2" borderId="7" xfId="0" applyFont="1" applyFill="1" applyBorder="1"/>
    <xf numFmtId="0" fontId="12" fillId="2" borderId="2" xfId="0" applyFont="1" applyFill="1" applyBorder="1" applyAlignment="1">
      <alignment horizontal="center"/>
    </xf>
    <xf numFmtId="0" fontId="3" fillId="2" borderId="3" xfId="0" applyFont="1" applyFill="1" applyBorder="1"/>
    <xf numFmtId="0" fontId="12" fillId="2" borderId="8" xfId="0" applyFont="1" applyFill="1" applyBorder="1" applyAlignment="1">
      <alignment horizontal="center" wrapText="1"/>
    </xf>
    <xf numFmtId="0" fontId="12" fillId="2" borderId="3" xfId="0" quotePrefix="1" applyFont="1" applyFill="1" applyBorder="1" applyAlignment="1">
      <alignment horizontal="center"/>
    </xf>
    <xf numFmtId="164" fontId="11" fillId="2" borderId="8" xfId="0" applyNumberFormat="1" applyFont="1" applyFill="1" applyBorder="1" applyAlignment="1">
      <alignment horizontal="right"/>
    </xf>
    <xf numFmtId="49" fontId="12" fillId="2" borderId="0" xfId="0" quotePrefix="1" applyNumberFormat="1" applyFont="1" applyFill="1" applyBorder="1"/>
    <xf numFmtId="0" fontId="12" fillId="2" borderId="7" xfId="0" applyFont="1" applyFill="1" applyBorder="1"/>
    <xf numFmtId="0" fontId="12" fillId="2" borderId="3" xfId="0" applyFont="1" applyFill="1" applyBorder="1" applyAlignment="1">
      <alignment horizontal="center"/>
    </xf>
    <xf numFmtId="164" fontId="12" fillId="2" borderId="8" xfId="0" applyNumberFormat="1" applyFont="1" applyFill="1" applyBorder="1" applyAlignment="1">
      <alignment horizontal="right"/>
    </xf>
    <xf numFmtId="0" fontId="13" fillId="2" borderId="7" xfId="0" applyFont="1" applyFill="1" applyBorder="1"/>
    <xf numFmtId="0" fontId="12" fillId="2" borderId="7" xfId="0" applyFont="1" applyFill="1" applyBorder="1" applyAlignment="1">
      <alignment horizontal="left"/>
    </xf>
    <xf numFmtId="164" fontId="12" fillId="2" borderId="8" xfId="0" quotePrefix="1" applyNumberFormat="1" applyFont="1" applyFill="1" applyBorder="1" applyAlignment="1">
      <alignment horizontal="right"/>
    </xf>
    <xf numFmtId="49" fontId="11" fillId="2" borderId="0" xfId="0" applyNumberFormat="1" applyFont="1" applyFill="1" applyBorder="1" applyAlignment="1">
      <alignment horizontal="left"/>
    </xf>
    <xf numFmtId="0" fontId="11" fillId="2" borderId="7" xfId="0" quotePrefix="1" applyFont="1" applyFill="1" applyBorder="1" applyAlignment="1">
      <alignment horizontal="left"/>
    </xf>
    <xf numFmtId="0" fontId="11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wrapText="1"/>
    </xf>
    <xf numFmtId="0" fontId="11" fillId="2" borderId="0" xfId="0" applyFont="1" applyFill="1" applyBorder="1"/>
    <xf numFmtId="0" fontId="11" fillId="2" borderId="0" xfId="0" quotePrefix="1" applyFont="1" applyFill="1" applyBorder="1"/>
    <xf numFmtId="16" fontId="12" fillId="2" borderId="0" xfId="0" quotePrefix="1" applyNumberFormat="1" applyFont="1" applyFill="1" applyBorder="1"/>
    <xf numFmtId="164" fontId="13" fillId="2" borderId="8" xfId="0" applyNumberFormat="1" applyFont="1" applyFill="1" applyBorder="1" applyAlignment="1">
      <alignment horizontal="right"/>
    </xf>
    <xf numFmtId="0" fontId="13" fillId="2" borderId="0" xfId="0" quotePrefix="1" applyFont="1" applyFill="1" applyBorder="1"/>
    <xf numFmtId="0" fontId="13" fillId="2" borderId="7" xfId="0" applyFont="1" applyFill="1" applyBorder="1" applyAlignment="1">
      <alignment horizontal="left"/>
    </xf>
    <xf numFmtId="0" fontId="11" fillId="2" borderId="0" xfId="0" quotePrefix="1" applyFont="1" applyFill="1" applyBorder="1" applyAlignment="1">
      <alignment horizontal="left"/>
    </xf>
    <xf numFmtId="0" fontId="12" fillId="2" borderId="8" xfId="0" quotePrefix="1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/>
    <xf numFmtId="0" fontId="17" fillId="2" borderId="8" xfId="0" applyFont="1" applyFill="1" applyBorder="1"/>
    <xf numFmtId="164" fontId="22" fillId="2" borderId="8" xfId="0" applyNumberFormat="1" applyFont="1" applyFill="1" applyBorder="1" applyAlignment="1">
      <alignment horizontal="right"/>
    </xf>
    <xf numFmtId="0" fontId="3" fillId="2" borderId="0" xfId="0" applyFont="1" applyFill="1" applyBorder="1"/>
    <xf numFmtId="0" fontId="3" fillId="2" borderId="8" xfId="0" applyFont="1" applyFill="1" applyBorder="1" applyAlignment="1">
      <alignment horizontal="center"/>
    </xf>
    <xf numFmtId="0" fontId="3" fillId="2" borderId="4" xfId="0" applyFont="1" applyFill="1" applyBorder="1"/>
    <xf numFmtId="0" fontId="3" fillId="2" borderId="10" xfId="0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0" xfId="0" quotePrefix="1" applyFont="1" applyFill="1" applyBorder="1"/>
    <xf numFmtId="0" fontId="9" fillId="2" borderId="0" xfId="0" quotePrefix="1" applyFont="1" applyFill="1" applyBorder="1"/>
    <xf numFmtId="0" fontId="3" fillId="2" borderId="0" xfId="0" quotePrefix="1" applyFont="1" applyFill="1" applyBorder="1"/>
    <xf numFmtId="164" fontId="3" fillId="2" borderId="8" xfId="0" applyNumberFormat="1" applyFont="1" applyFill="1" applyBorder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/>
    <xf numFmtId="49" fontId="12" fillId="2" borderId="0" xfId="0" applyNumberFormat="1" applyFont="1" applyFill="1" applyBorder="1"/>
    <xf numFmtId="0" fontId="2" fillId="2" borderId="0" xfId="0" applyFont="1" applyFill="1"/>
    <xf numFmtId="0" fontId="2" fillId="2" borderId="0" xfId="0" applyFont="1" applyFill="1" applyBorder="1"/>
    <xf numFmtId="49" fontId="3" fillId="2" borderId="0" xfId="0" applyNumberFormat="1" applyFont="1" applyFill="1" applyBorder="1"/>
    <xf numFmtId="0" fontId="3" fillId="2" borderId="0" xfId="0" applyFont="1" applyFill="1" applyBorder="1" applyAlignment="1">
      <alignment horizontal="center" vertical="justify"/>
    </xf>
    <xf numFmtId="0" fontId="19" fillId="2" borderId="5" xfId="0" applyFont="1" applyFill="1" applyBorder="1" applyAlignment="1">
      <alignment vertical="center" wrapText="1"/>
    </xf>
    <xf numFmtId="0" fontId="19" fillId="2" borderId="6" xfId="0" applyFont="1" applyFill="1" applyBorder="1" applyAlignment="1">
      <alignment vertical="center" wrapText="1"/>
    </xf>
    <xf numFmtId="0" fontId="18" fillId="2" borderId="2" xfId="0" applyFont="1" applyFill="1" applyBorder="1"/>
    <xf numFmtId="0" fontId="19" fillId="2" borderId="0" xfId="0" applyFont="1" applyFill="1" applyBorder="1" applyAlignment="1">
      <alignment vertical="center" wrapText="1"/>
    </xf>
    <xf numFmtId="0" fontId="19" fillId="2" borderId="7" xfId="0" applyFont="1" applyFill="1" applyBorder="1" applyAlignment="1">
      <alignment vertical="center" wrapText="1"/>
    </xf>
    <xf numFmtId="0" fontId="18" fillId="2" borderId="8" xfId="0" applyFont="1" applyFill="1" applyBorder="1"/>
    <xf numFmtId="0" fontId="2" fillId="2" borderId="7" xfId="0" applyFont="1" applyFill="1" applyBorder="1" applyAlignment="1">
      <alignment horizontal="center" vertical="center" wrapText="1"/>
    </xf>
    <xf numFmtId="0" fontId="20" fillId="2" borderId="4" xfId="0" applyFont="1" applyFill="1" applyBorder="1"/>
    <xf numFmtId="0" fontId="20" fillId="2" borderId="10" xfId="0" applyFont="1" applyFill="1" applyBorder="1"/>
    <xf numFmtId="0" fontId="12" fillId="2" borderId="16" xfId="0" applyFont="1" applyFill="1" applyBorder="1" applyAlignment="1">
      <alignment horizontal="center" vertical="justify"/>
    </xf>
    <xf numFmtId="0" fontId="3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justify"/>
    </xf>
    <xf numFmtId="0" fontId="18" fillId="2" borderId="0" xfId="0" applyFont="1" applyFill="1" applyBorder="1"/>
    <xf numFmtId="0" fontId="20" fillId="2" borderId="0" xfId="0" applyFont="1" applyFill="1" applyBorder="1"/>
    <xf numFmtId="0" fontId="12" fillId="2" borderId="8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8" xfId="0" quotePrefix="1" applyFont="1" applyFill="1" applyBorder="1" applyAlignment="1">
      <alignment horizontal="center" vertical="justify"/>
    </xf>
    <xf numFmtId="16" fontId="12" fillId="2" borderId="0" xfId="0" applyNumberFormat="1" applyFont="1" applyFill="1" applyBorder="1"/>
    <xf numFmtId="0" fontId="12" fillId="2" borderId="8" xfId="0" applyFont="1" applyFill="1" applyBorder="1"/>
    <xf numFmtId="14" fontId="12" fillId="2" borderId="0" xfId="0" quotePrefix="1" applyNumberFormat="1" applyFont="1" applyFill="1" applyBorder="1"/>
    <xf numFmtId="0" fontId="9" fillId="2" borderId="0" xfId="0" applyFont="1" applyFill="1" applyBorder="1"/>
    <xf numFmtId="0" fontId="13" fillId="2" borderId="0" xfId="0" applyFont="1" applyFill="1" applyBorder="1"/>
    <xf numFmtId="0" fontId="12" fillId="2" borderId="0" xfId="0" quotePrefix="1" applyFont="1" applyFill="1" applyBorder="1"/>
    <xf numFmtId="0" fontId="11" fillId="2" borderId="0" xfId="0" applyFont="1" applyFill="1" applyBorder="1" applyAlignment="1"/>
    <xf numFmtId="0" fontId="2" fillId="2" borderId="7" xfId="0" applyFont="1" applyFill="1" applyBorder="1" applyAlignment="1"/>
    <xf numFmtId="0" fontId="11" fillId="2" borderId="8" xfId="0" applyFont="1" applyFill="1" applyBorder="1"/>
    <xf numFmtId="0" fontId="15" fillId="2" borderId="0" xfId="0" applyFont="1" applyFill="1"/>
    <xf numFmtId="49" fontId="3" fillId="2" borderId="5" xfId="0" applyNumberFormat="1" applyFont="1" applyFill="1" applyBorder="1"/>
    <xf numFmtId="0" fontId="3" fillId="2" borderId="2" xfId="0" applyFont="1" applyFill="1" applyBorder="1" applyAlignment="1">
      <alignment horizontal="center" vertical="justify"/>
    </xf>
    <xf numFmtId="0" fontId="3" fillId="2" borderId="8" xfId="0" applyFont="1" applyFill="1" applyBorder="1" applyAlignment="1">
      <alignment horizontal="center" vertical="justify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3" fillId="2" borderId="1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3" fillId="2" borderId="17" xfId="0" applyFont="1" applyFill="1" applyBorder="1" applyAlignment="1">
      <alignment horizontal="center" vertical="center"/>
    </xf>
    <xf numFmtId="49" fontId="11" fillId="2" borderId="5" xfId="0" applyNumberFormat="1" applyFont="1" applyFill="1" applyBorder="1"/>
    <xf numFmtId="0" fontId="11" fillId="2" borderId="5" xfId="0" applyFont="1" applyFill="1" applyBorder="1"/>
    <xf numFmtId="0" fontId="3" fillId="2" borderId="2" xfId="0" quotePrefix="1" applyFont="1" applyFill="1" applyBorder="1" applyAlignment="1">
      <alignment horizontal="center" vertical="justify"/>
    </xf>
    <xf numFmtId="164" fontId="6" fillId="2" borderId="8" xfId="0" applyNumberFormat="1" applyFont="1" applyFill="1" applyBorder="1"/>
    <xf numFmtId="164" fontId="1" fillId="2" borderId="0" xfId="0" applyNumberFormat="1" applyFont="1" applyFill="1"/>
    <xf numFmtId="0" fontId="1" fillId="2" borderId="0" xfId="0" applyFont="1" applyFill="1"/>
    <xf numFmtId="0" fontId="3" fillId="2" borderId="8" xfId="0" quotePrefix="1" applyFont="1" applyFill="1" applyBorder="1" applyAlignment="1">
      <alignment horizontal="center" vertical="justify"/>
    </xf>
    <xf numFmtId="164" fontId="9" fillId="2" borderId="8" xfId="0" applyNumberFormat="1" applyFont="1" applyFill="1" applyBorder="1"/>
    <xf numFmtId="49" fontId="14" fillId="2" borderId="0" xfId="0" applyNumberFormat="1" applyFont="1" applyFill="1" applyBorder="1"/>
    <xf numFmtId="0" fontId="14" fillId="2" borderId="0" xfId="0" applyFont="1" applyFill="1" applyBorder="1"/>
    <xf numFmtId="0" fontId="9" fillId="2" borderId="8" xfId="0" quotePrefix="1" applyFont="1" applyFill="1" applyBorder="1" applyAlignment="1">
      <alignment horizontal="center" vertical="justify"/>
    </xf>
    <xf numFmtId="164" fontId="4" fillId="2" borderId="8" xfId="0" applyNumberFormat="1" applyFont="1" applyFill="1" applyBorder="1"/>
    <xf numFmtId="0" fontId="11" fillId="2" borderId="7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/>
    </xf>
    <xf numFmtId="49" fontId="13" fillId="2" borderId="0" xfId="0" quotePrefix="1" applyNumberFormat="1" applyFont="1" applyFill="1" applyBorder="1"/>
    <xf numFmtId="0" fontId="6" fillId="2" borderId="8" xfId="0" quotePrefix="1" applyFont="1" applyFill="1" applyBorder="1" applyAlignment="1">
      <alignment horizontal="center" vertical="justify"/>
    </xf>
    <xf numFmtId="0" fontId="13" fillId="2" borderId="0" xfId="0" applyFont="1" applyFill="1" applyBorder="1" applyAlignment="1">
      <alignment wrapText="1"/>
    </xf>
    <xf numFmtId="49" fontId="16" fillId="2" borderId="0" xfId="0" quotePrefix="1" applyNumberFormat="1" applyFont="1" applyFill="1" applyBorder="1"/>
    <xf numFmtId="49" fontId="16" fillId="2" borderId="0" xfId="0" quotePrefix="1" applyNumberFormat="1" applyFont="1" applyFill="1" applyBorder="1" applyAlignment="1">
      <alignment vertical="top"/>
    </xf>
    <xf numFmtId="0" fontId="12" fillId="2" borderId="0" xfId="0" applyFont="1" applyFill="1" applyBorder="1" applyAlignment="1">
      <alignment wrapText="1"/>
    </xf>
    <xf numFmtId="49" fontId="12" fillId="2" borderId="12" xfId="0" applyNumberFormat="1" applyFont="1" applyFill="1" applyBorder="1"/>
    <xf numFmtId="164" fontId="5" fillId="2" borderId="0" xfId="0" applyNumberFormat="1" applyFont="1" applyFill="1" applyBorder="1"/>
    <xf numFmtId="0" fontId="5" fillId="2" borderId="0" xfId="0" applyFont="1" applyFill="1"/>
    <xf numFmtId="0" fontId="3" fillId="2" borderId="0" xfId="0" quotePrefix="1" applyFont="1" applyFill="1" applyBorder="1" applyAlignment="1">
      <alignment horizontal="center" vertical="justify"/>
    </xf>
    <xf numFmtId="49" fontId="11" fillId="2" borderId="0" xfId="0" quotePrefix="1" applyNumberFormat="1" applyFont="1" applyFill="1" applyBorder="1"/>
    <xf numFmtId="0" fontId="1" fillId="2" borderId="0" xfId="0" applyFont="1" applyFill="1" applyBorder="1"/>
    <xf numFmtId="49" fontId="1" fillId="2" borderId="0" xfId="0" applyNumberFormat="1" applyFont="1" applyFill="1" applyBorder="1"/>
    <xf numFmtId="49" fontId="2" fillId="2" borderId="0" xfId="0" applyNumberFormat="1" applyFont="1" applyFill="1" applyBorder="1"/>
    <xf numFmtId="0" fontId="17" fillId="2" borderId="0" xfId="0" applyFont="1" applyFill="1" applyBorder="1" applyAlignment="1">
      <alignment horizontal="left"/>
    </xf>
    <xf numFmtId="0" fontId="12" fillId="2" borderId="0" xfId="0" quotePrefix="1" applyFont="1" applyFill="1" applyBorder="1" applyAlignment="1">
      <alignment horizontal="left"/>
    </xf>
    <xf numFmtId="49" fontId="2" fillId="2" borderId="0" xfId="0" applyNumberFormat="1" applyFont="1" applyFill="1"/>
    <xf numFmtId="0" fontId="3" fillId="2" borderId="0" xfId="0" applyFont="1" applyFill="1" applyAlignment="1">
      <alignment horizontal="center" vertical="justify"/>
    </xf>
    <xf numFmtId="0" fontId="3" fillId="2" borderId="8" xfId="0" applyFont="1" applyFill="1" applyBorder="1"/>
    <xf numFmtId="0" fontId="7" fillId="2" borderId="0" xfId="0" applyFont="1" applyFill="1" applyBorder="1" applyAlignment="1">
      <alignment vertical="center"/>
    </xf>
    <xf numFmtId="0" fontId="6" fillId="2" borderId="5" xfId="0" applyFont="1" applyFill="1" applyBorder="1"/>
    <xf numFmtId="0" fontId="3" fillId="2" borderId="1" xfId="0" quotePrefix="1" applyFont="1" applyFill="1" applyBorder="1" applyAlignment="1">
      <alignment horizontal="center"/>
    </xf>
    <xf numFmtId="164" fontId="8" fillId="2" borderId="0" xfId="0" applyNumberFormat="1" applyFont="1" applyFill="1"/>
    <xf numFmtId="0" fontId="8" fillId="2" borderId="0" xfId="0" applyFont="1" applyFill="1"/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164" fontId="9" fillId="2" borderId="3" xfId="0" applyNumberFormat="1" applyFont="1" applyFill="1" applyBorder="1"/>
    <xf numFmtId="0" fontId="6" fillId="2" borderId="7" xfId="0" applyFont="1" applyFill="1" applyBorder="1" applyAlignment="1">
      <alignment horizontal="left" vertical="top" wrapText="1"/>
    </xf>
    <xf numFmtId="164" fontId="4" fillId="2" borderId="3" xfId="0" applyNumberFormat="1" applyFont="1" applyFill="1" applyBorder="1"/>
    <xf numFmtId="0" fontId="6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left"/>
    </xf>
    <xf numFmtId="0" fontId="9" fillId="2" borderId="0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/>
    <xf numFmtId="164" fontId="3" fillId="2" borderId="0" xfId="0" applyNumberFormat="1" applyFont="1" applyFill="1" applyBorder="1"/>
    <xf numFmtId="164" fontId="5" fillId="2" borderId="0" xfId="0" applyNumberFormat="1" applyFont="1" applyFill="1"/>
    <xf numFmtId="0" fontId="3" fillId="2" borderId="11" xfId="0" applyFont="1" applyFill="1" applyBorder="1" applyAlignment="1">
      <alignment horizontal="center"/>
    </xf>
    <xf numFmtId="164" fontId="3" fillId="3" borderId="8" xfId="0" applyNumberFormat="1" applyFont="1" applyFill="1" applyBorder="1"/>
    <xf numFmtId="0" fontId="3" fillId="2" borderId="18" xfId="0" applyFont="1" applyFill="1" applyBorder="1"/>
    <xf numFmtId="0" fontId="3" fillId="2" borderId="19" xfId="0" applyFont="1" applyFill="1" applyBorder="1"/>
    <xf numFmtId="0" fontId="3" fillId="2" borderId="20" xfId="0" applyFont="1" applyFill="1" applyBorder="1"/>
    <xf numFmtId="0" fontId="3" fillId="2" borderId="2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6" fillId="2" borderId="20" xfId="0" applyFont="1" applyFill="1" applyBorder="1"/>
    <xf numFmtId="0" fontId="6" fillId="2" borderId="18" xfId="0" applyFont="1" applyFill="1" applyBorder="1"/>
    <xf numFmtId="0" fontId="3" fillId="2" borderId="25" xfId="0" applyFont="1" applyFill="1" applyBorder="1"/>
    <xf numFmtId="0" fontId="3" fillId="2" borderId="12" xfId="0" applyFont="1" applyFill="1" applyBorder="1"/>
    <xf numFmtId="0" fontId="6" fillId="2" borderId="12" xfId="0" applyFont="1" applyFill="1" applyBorder="1" applyAlignment="1">
      <alignment horizontal="left"/>
    </xf>
    <xf numFmtId="0" fontId="10" fillId="2" borderId="13" xfId="0" applyFont="1" applyFill="1" applyBorder="1" applyAlignment="1">
      <alignment horizontal="center"/>
    </xf>
    <xf numFmtId="164" fontId="4" fillId="2" borderId="14" xfId="0" applyNumberFormat="1" applyFont="1" applyFill="1" applyBorder="1"/>
    <xf numFmtId="0" fontId="3" fillId="2" borderId="27" xfId="0" applyFont="1" applyFill="1" applyBorder="1"/>
    <xf numFmtId="49" fontId="3" fillId="2" borderId="15" xfId="0" applyNumberFormat="1" applyFont="1" applyFill="1" applyBorder="1"/>
    <xf numFmtId="0" fontId="3" fillId="2" borderId="15" xfId="0" applyFont="1" applyFill="1" applyBorder="1"/>
    <xf numFmtId="0" fontId="3" fillId="2" borderId="15" xfId="0" applyFont="1" applyFill="1" applyBorder="1" applyAlignment="1">
      <alignment horizontal="center" vertical="justify"/>
    </xf>
    <xf numFmtId="0" fontId="6" fillId="2" borderId="15" xfId="0" applyFont="1" applyFill="1" applyBorder="1"/>
    <xf numFmtId="0" fontId="3" fillId="2" borderId="28" xfId="0" applyFont="1" applyFill="1" applyBorder="1"/>
    <xf numFmtId="0" fontId="3" fillId="2" borderId="19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11" fillId="2" borderId="20" xfId="0" applyFont="1" applyFill="1" applyBorder="1"/>
    <xf numFmtId="0" fontId="11" fillId="2" borderId="18" xfId="0" applyFont="1" applyFill="1" applyBorder="1"/>
    <xf numFmtId="0" fontId="12" fillId="2" borderId="18" xfId="0" applyFont="1" applyFill="1" applyBorder="1"/>
    <xf numFmtId="0" fontId="12" fillId="2" borderId="25" xfId="0" applyFont="1" applyFill="1" applyBorder="1"/>
    <xf numFmtId="0" fontId="11" fillId="2" borderId="12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center" vertical="justify"/>
    </xf>
    <xf numFmtId="0" fontId="18" fillId="2" borderId="20" xfId="0" applyFont="1" applyFill="1" applyBorder="1"/>
    <xf numFmtId="0" fontId="18" fillId="2" borderId="18" xfId="0" applyFont="1" applyFill="1" applyBorder="1"/>
    <xf numFmtId="0" fontId="18" fillId="2" borderId="30" xfId="0" applyFont="1" applyFill="1" applyBorder="1"/>
    <xf numFmtId="0" fontId="11" fillId="2" borderId="19" xfId="0" applyFont="1" applyFill="1" applyBorder="1" applyAlignment="1">
      <alignment horizontal="center" vertical="justify"/>
    </xf>
    <xf numFmtId="0" fontId="12" fillId="2" borderId="29" xfId="0" applyFont="1" applyFill="1" applyBorder="1" applyAlignment="1">
      <alignment horizontal="center" vertical="center"/>
    </xf>
    <xf numFmtId="0" fontId="12" fillId="2" borderId="12" xfId="0" applyFont="1" applyFill="1" applyBorder="1"/>
    <xf numFmtId="0" fontId="11" fillId="2" borderId="12" xfId="0" applyFont="1" applyFill="1" applyBorder="1"/>
    <xf numFmtId="0" fontId="12" fillId="2" borderId="14" xfId="0" applyFont="1" applyFill="1" applyBorder="1"/>
    <xf numFmtId="0" fontId="12" fillId="2" borderId="27" xfId="0" applyFont="1" applyFill="1" applyBorder="1"/>
    <xf numFmtId="49" fontId="12" fillId="2" borderId="15" xfId="0" applyNumberFormat="1" applyFont="1" applyFill="1" applyBorder="1"/>
    <xf numFmtId="0" fontId="12" fillId="2" borderId="15" xfId="0" applyFont="1" applyFill="1" applyBorder="1"/>
    <xf numFmtId="0" fontId="12" fillId="2" borderId="30" xfId="0" applyFont="1" applyFill="1" applyBorder="1"/>
    <xf numFmtId="0" fontId="12" fillId="2" borderId="20" xfId="0" applyFont="1" applyFill="1" applyBorder="1"/>
    <xf numFmtId="0" fontId="20" fillId="2" borderId="18" xfId="0" applyFont="1" applyFill="1" applyBorder="1"/>
    <xf numFmtId="0" fontId="18" fillId="2" borderId="25" xfId="0" applyFont="1" applyFill="1" applyBorder="1"/>
    <xf numFmtId="49" fontId="16" fillId="2" borderId="12" xfId="0" applyNumberFormat="1" applyFont="1" applyFill="1" applyBorder="1"/>
    <xf numFmtId="0" fontId="18" fillId="2" borderId="14" xfId="0" applyFont="1" applyFill="1" applyBorder="1"/>
    <xf numFmtId="166" fontId="12" fillId="2" borderId="14" xfId="0" applyNumberFormat="1" applyFont="1" applyFill="1" applyBorder="1" applyAlignment="1">
      <alignment horizontal="right"/>
    </xf>
    <xf numFmtId="0" fontId="12" fillId="2" borderId="10" xfId="0" applyFont="1" applyFill="1" applyBorder="1" applyAlignment="1">
      <alignment horizontal="left"/>
    </xf>
    <xf numFmtId="0" fontId="18" fillId="2" borderId="16" xfId="0" applyFont="1" applyFill="1" applyBorder="1"/>
    <xf numFmtId="0" fontId="12" fillId="2" borderId="11" xfId="0" applyFont="1" applyFill="1" applyBorder="1" applyAlignment="1">
      <alignment horizontal="center"/>
    </xf>
    <xf numFmtId="49" fontId="18" fillId="2" borderId="0" xfId="0" applyNumberFormat="1" applyFont="1" applyFill="1" applyBorder="1"/>
    <xf numFmtId="166" fontId="18" fillId="2" borderId="0" xfId="0" applyNumberFormat="1" applyFont="1" applyFill="1" applyBorder="1"/>
    <xf numFmtId="9" fontId="18" fillId="2" borderId="0" xfId="0" applyNumberFormat="1" applyFont="1" applyFill="1" applyBorder="1"/>
    <xf numFmtId="164" fontId="9" fillId="3" borderId="3" xfId="0" applyNumberFormat="1" applyFont="1" applyFill="1" applyBorder="1"/>
    <xf numFmtId="164" fontId="14" fillId="3" borderId="7" xfId="0" applyNumberFormat="1" applyFont="1" applyFill="1" applyBorder="1"/>
    <xf numFmtId="164" fontId="14" fillId="3" borderId="8" xfId="0" applyNumberFormat="1" applyFont="1" applyFill="1" applyBorder="1"/>
    <xf numFmtId="164" fontId="12" fillId="3" borderId="7" xfId="0" applyNumberFormat="1" applyFont="1" applyFill="1" applyBorder="1"/>
    <xf numFmtId="164" fontId="12" fillId="3" borderId="8" xfId="0" applyNumberFormat="1" applyFont="1" applyFill="1" applyBorder="1"/>
    <xf numFmtId="164" fontId="14" fillId="3" borderId="7" xfId="0" quotePrefix="1" applyNumberFormat="1" applyFont="1" applyFill="1" applyBorder="1" applyAlignment="1">
      <alignment horizontal="center"/>
    </xf>
    <xf numFmtId="164" fontId="12" fillId="3" borderId="7" xfId="0" quotePrefix="1" applyNumberFormat="1" applyFont="1" applyFill="1" applyBorder="1" applyAlignment="1">
      <alignment horizontal="center"/>
    </xf>
    <xf numFmtId="164" fontId="11" fillId="3" borderId="7" xfId="0" applyNumberFormat="1" applyFont="1" applyFill="1" applyBorder="1"/>
    <xf numFmtId="164" fontId="11" fillId="3" borderId="8" xfId="0" applyNumberFormat="1" applyFont="1" applyFill="1" applyBorder="1"/>
    <xf numFmtId="164" fontId="14" fillId="3" borderId="31" xfId="0" applyNumberFormat="1" applyFont="1" applyFill="1" applyBorder="1"/>
    <xf numFmtId="164" fontId="11" fillId="3" borderId="8" xfId="0" applyNumberFormat="1" applyFont="1" applyFill="1" applyBorder="1" applyAlignment="1">
      <alignment horizontal="right"/>
    </xf>
    <xf numFmtId="0" fontId="12" fillId="2" borderId="28" xfId="0" applyFont="1" applyFill="1" applyBorder="1"/>
    <xf numFmtId="0" fontId="12" fillId="2" borderId="32" xfId="0" applyFont="1" applyFill="1" applyBorder="1"/>
    <xf numFmtId="0" fontId="12" fillId="2" borderId="23" xfId="0" applyFont="1" applyFill="1" applyBorder="1" applyAlignment="1">
      <alignment horizontal="center"/>
    </xf>
    <xf numFmtId="0" fontId="12" fillId="2" borderId="33" xfId="0" applyFont="1" applyFill="1" applyBorder="1" applyAlignment="1">
      <alignment horizontal="center"/>
    </xf>
    <xf numFmtId="166" fontId="18" fillId="2" borderId="32" xfId="0" applyNumberFormat="1" applyFont="1" applyFill="1" applyBorder="1"/>
    <xf numFmtId="9" fontId="18" fillId="2" borderId="32" xfId="0" applyNumberFormat="1" applyFont="1" applyFill="1" applyBorder="1"/>
    <xf numFmtId="0" fontId="18" fillId="2" borderId="32" xfId="0" applyFont="1" applyFill="1" applyBorder="1"/>
    <xf numFmtId="164" fontId="4" fillId="2" borderId="8" xfId="0" applyNumberFormat="1" applyFont="1" applyFill="1" applyBorder="1" applyAlignment="1"/>
    <xf numFmtId="164" fontId="11" fillId="2" borderId="8" xfId="0" applyNumberFormat="1" applyFont="1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wrapText="1"/>
    </xf>
    <xf numFmtId="164" fontId="11" fillId="2" borderId="24" xfId="0" applyNumberFormat="1" applyFont="1" applyFill="1" applyBorder="1" applyAlignment="1">
      <alignment horizontal="right"/>
    </xf>
    <xf numFmtId="164" fontId="12" fillId="2" borderId="24" xfId="0" applyNumberFormat="1" applyFont="1" applyFill="1" applyBorder="1" applyAlignment="1">
      <alignment horizontal="right"/>
    </xf>
    <xf numFmtId="164" fontId="12" fillId="2" borderId="24" xfId="0" quotePrefix="1" applyNumberFormat="1" applyFont="1" applyFill="1" applyBorder="1" applyAlignment="1">
      <alignment horizontal="right"/>
    </xf>
    <xf numFmtId="164" fontId="11" fillId="3" borderId="24" xfId="0" applyNumberFormat="1" applyFont="1" applyFill="1" applyBorder="1" applyAlignment="1">
      <alignment horizontal="right"/>
    </xf>
    <xf numFmtId="164" fontId="13" fillId="2" borderId="24" xfId="0" applyNumberFormat="1" applyFont="1" applyFill="1" applyBorder="1" applyAlignment="1">
      <alignment horizontal="right"/>
    </xf>
    <xf numFmtId="164" fontId="22" fillId="2" borderId="24" xfId="0" applyNumberFormat="1" applyFont="1" applyFill="1" applyBorder="1" applyAlignment="1">
      <alignment horizontal="right"/>
    </xf>
    <xf numFmtId="166" fontId="12" fillId="2" borderId="26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164" fontId="11" fillId="2" borderId="24" xfId="0" applyNumberFormat="1" applyFont="1" applyFill="1" applyBorder="1" applyAlignment="1"/>
    <xf numFmtId="0" fontId="23" fillId="2" borderId="27" xfId="0" applyFont="1" applyFill="1" applyBorder="1"/>
    <xf numFmtId="0" fontId="23" fillId="2" borderId="15" xfId="0" applyFont="1" applyFill="1" applyBorder="1"/>
    <xf numFmtId="0" fontId="24" fillId="2" borderId="28" xfId="0" applyFont="1" applyFill="1" applyBorder="1" applyAlignment="1">
      <alignment horizontal="right"/>
    </xf>
    <xf numFmtId="0" fontId="24" fillId="2" borderId="0" xfId="0" applyFont="1" applyFill="1" applyBorder="1" applyAlignment="1">
      <alignment horizontal="right" vertical="top" wrapText="1"/>
    </xf>
    <xf numFmtId="0" fontId="23" fillId="2" borderId="0" xfId="0" applyFont="1" applyFill="1" applyBorder="1"/>
    <xf numFmtId="165" fontId="23" fillId="2" borderId="0" xfId="2" applyFont="1" applyFill="1" applyBorder="1"/>
    <xf numFmtId="0" fontId="24" fillId="2" borderId="18" xfId="0" applyFont="1" applyFill="1" applyBorder="1"/>
    <xf numFmtId="0" fontId="24" fillId="2" borderId="0" xfId="0" applyFont="1" applyFill="1" applyBorder="1" applyAlignment="1">
      <alignment horizontal="center" vertical="center"/>
    </xf>
    <xf numFmtId="0" fontId="24" fillId="2" borderId="0" xfId="0" applyFont="1" applyFill="1" applyBorder="1"/>
    <xf numFmtId="0" fontId="24" fillId="2" borderId="0" xfId="0" applyFont="1" applyFill="1" applyBorder="1" applyAlignment="1">
      <alignment horizontal="right"/>
    </xf>
    <xf numFmtId="0" fontId="23" fillId="2" borderId="32" xfId="0" applyFont="1" applyFill="1" applyBorder="1"/>
    <xf numFmtId="0" fontId="23" fillId="2" borderId="18" xfId="0" applyFont="1" applyFill="1" applyBorder="1"/>
    <xf numFmtId="14" fontId="24" fillId="2" borderId="0" xfId="0" applyNumberFormat="1" applyFont="1" applyFill="1" applyBorder="1" applyAlignment="1">
      <alignment horizontal="right" vertical="center"/>
    </xf>
    <xf numFmtId="0" fontId="23" fillId="2" borderId="0" xfId="0" quotePrefix="1" applyFont="1" applyFill="1" applyBorder="1" applyAlignment="1">
      <alignment horizontal="left"/>
    </xf>
    <xf numFmtId="0" fontId="23" fillId="2" borderId="20" xfId="0" applyFont="1" applyFill="1" applyBorder="1"/>
    <xf numFmtId="0" fontId="23" fillId="2" borderId="5" xfId="0" applyFont="1" applyFill="1" applyBorder="1"/>
    <xf numFmtId="0" fontId="23" fillId="2" borderId="9" xfId="0" applyFont="1" applyFill="1" applyBorder="1" applyAlignment="1">
      <alignment horizontal="right" vertical="justify" wrapText="1"/>
    </xf>
    <xf numFmtId="0" fontId="23" fillId="2" borderId="29" xfId="0" applyFont="1" applyFill="1" applyBorder="1" applyAlignment="1">
      <alignment horizontal="left" vertical="justify" wrapText="1"/>
    </xf>
    <xf numFmtId="164" fontId="23" fillId="2" borderId="0" xfId="0" applyNumberFormat="1" applyFont="1" applyFill="1" applyBorder="1" applyAlignment="1">
      <alignment horizontal="right" vertical="top" wrapText="1"/>
    </xf>
    <xf numFmtId="0" fontId="23" fillId="2" borderId="0" xfId="0" applyFont="1" applyFill="1"/>
    <xf numFmtId="0" fontId="24" fillId="2" borderId="7" xfId="0" applyFont="1" applyFill="1" applyBorder="1"/>
    <xf numFmtId="0" fontId="23" fillId="2" borderId="2" xfId="0" applyFont="1" applyFill="1" applyBorder="1" applyAlignment="1">
      <alignment horizontal="center"/>
    </xf>
    <xf numFmtId="0" fontId="23" fillId="2" borderId="21" xfId="0" applyFont="1" applyFill="1" applyBorder="1" applyAlignment="1">
      <alignment horizontal="center"/>
    </xf>
    <xf numFmtId="164" fontId="24" fillId="2" borderId="0" xfId="0" applyNumberFormat="1" applyFont="1" applyFill="1" applyBorder="1" applyAlignment="1">
      <alignment horizontal="right" vertical="top" wrapText="1"/>
    </xf>
    <xf numFmtId="0" fontId="23" fillId="2" borderId="8" xfId="0" applyFont="1" applyFill="1" applyBorder="1" applyAlignment="1">
      <alignment horizontal="center"/>
    </xf>
    <xf numFmtId="0" fontId="23" fillId="2" borderId="32" xfId="0" applyFont="1" applyFill="1" applyBorder="1" applyAlignment="1">
      <alignment horizontal="center"/>
    </xf>
    <xf numFmtId="0" fontId="23" fillId="2" borderId="30" xfId="0" applyFont="1" applyFill="1" applyBorder="1"/>
    <xf numFmtId="0" fontId="23" fillId="2" borderId="4" xfId="0" applyFont="1" applyFill="1" applyBorder="1"/>
    <xf numFmtId="0" fontId="23" fillId="2" borderId="10" xfId="0" applyFont="1" applyFill="1" applyBorder="1" applyAlignment="1">
      <alignment horizontal="left"/>
    </xf>
    <xf numFmtId="0" fontId="23" fillId="2" borderId="11" xfId="0" applyFont="1" applyFill="1" applyBorder="1" applyAlignment="1">
      <alignment horizontal="center"/>
    </xf>
    <xf numFmtId="0" fontId="23" fillId="2" borderId="19" xfId="0" applyFont="1" applyFill="1" applyBorder="1" applyAlignment="1">
      <alignment horizontal="center"/>
    </xf>
    <xf numFmtId="164" fontId="24" fillId="2" borderId="0" xfId="0" applyNumberFormat="1" applyFont="1" applyFill="1" applyAlignment="1">
      <alignment horizontal="right" vertical="top" wrapText="1"/>
    </xf>
    <xf numFmtId="0" fontId="24" fillId="2" borderId="0" xfId="0" applyFont="1" applyFill="1" applyBorder="1" applyAlignment="1">
      <alignment vertical="top"/>
    </xf>
    <xf numFmtId="0" fontId="24" fillId="2" borderId="7" xfId="0" applyFont="1" applyFill="1" applyBorder="1" applyAlignment="1">
      <alignment vertical="justify" wrapText="1"/>
    </xf>
    <xf numFmtId="164" fontId="24" fillId="2" borderId="2" xfId="0" applyNumberFormat="1" applyFont="1" applyFill="1" applyBorder="1" applyAlignment="1">
      <alignment horizontal="center" vertical="justify"/>
    </xf>
    <xf numFmtId="164" fontId="23" fillId="2" borderId="0" xfId="0" applyNumberFormat="1" applyFont="1" applyFill="1"/>
    <xf numFmtId="164" fontId="24" fillId="2" borderId="8" xfId="0" applyNumberFormat="1" applyFont="1" applyFill="1" applyBorder="1" applyAlignment="1">
      <alignment horizontal="center" vertical="justify"/>
    </xf>
    <xf numFmtId="164" fontId="23" fillId="2" borderId="24" xfId="0" applyNumberFormat="1" applyFont="1" applyFill="1" applyBorder="1" applyAlignment="1">
      <alignment horizontal="center" vertical="justify"/>
    </xf>
    <xf numFmtId="164" fontId="23" fillId="2" borderId="0" xfId="0" applyNumberFormat="1" applyFont="1" applyFill="1" applyAlignment="1">
      <alignment horizontal="right" vertical="top" wrapText="1"/>
    </xf>
    <xf numFmtId="0" fontId="23" fillId="2" borderId="0" xfId="0" quotePrefix="1" applyFont="1" applyFill="1" applyBorder="1"/>
    <xf numFmtId="164" fontId="24" fillId="2" borderId="0" xfId="0" applyNumberFormat="1" applyFont="1" applyFill="1" applyAlignment="1">
      <alignment wrapText="1"/>
    </xf>
    <xf numFmtId="0" fontId="24" fillId="2" borderId="7" xfId="0" applyFont="1" applyFill="1" applyBorder="1" applyAlignment="1">
      <alignment vertical="top" wrapText="1"/>
    </xf>
    <xf numFmtId="0" fontId="24" fillId="2" borderId="7" xfId="0" applyFont="1" applyFill="1" applyBorder="1" applyAlignment="1">
      <alignment horizontal="left" vertical="top" wrapText="1"/>
    </xf>
    <xf numFmtId="0" fontId="24" fillId="2" borderId="7" xfId="0" applyFont="1" applyFill="1" applyBorder="1" applyAlignment="1">
      <alignment horizontal="left"/>
    </xf>
    <xf numFmtId="164" fontId="24" fillId="2" borderId="24" xfId="0" applyNumberFormat="1" applyFont="1" applyFill="1" applyBorder="1" applyAlignment="1">
      <alignment horizontal="center" vertical="justify"/>
    </xf>
    <xf numFmtId="0" fontId="23" fillId="2" borderId="0" xfId="0" quotePrefix="1" applyFont="1" applyFill="1" applyBorder="1" applyAlignment="1">
      <alignment vertical="top"/>
    </xf>
    <xf numFmtId="0" fontId="23" fillId="3" borderId="7" xfId="0" applyFont="1" applyFill="1" applyBorder="1" applyAlignment="1">
      <alignment vertical="justify" wrapText="1"/>
    </xf>
    <xf numFmtId="164" fontId="23" fillId="3" borderId="8" xfId="0" applyNumberFormat="1" applyFont="1" applyFill="1" applyBorder="1" applyAlignment="1">
      <alignment horizontal="center" vertical="justify"/>
    </xf>
    <xf numFmtId="0" fontId="23" fillId="2" borderId="0" xfId="0" quotePrefix="1" applyFont="1" applyFill="1" applyBorder="1" applyAlignment="1">
      <alignment wrapText="1"/>
    </xf>
    <xf numFmtId="0" fontId="23" fillId="2" borderId="7" xfId="0" applyFont="1" applyFill="1" applyBorder="1" applyAlignment="1">
      <alignment wrapText="1"/>
    </xf>
    <xf numFmtId="164" fontId="23" fillId="2" borderId="8" xfId="0" applyNumberFormat="1" applyFont="1" applyFill="1" applyBorder="1" applyAlignment="1">
      <alignment horizontal="center" vertical="justify"/>
    </xf>
    <xf numFmtId="0" fontId="23" fillId="2" borderId="0" xfId="0" quotePrefix="1" applyFont="1" applyFill="1" applyBorder="1" applyAlignment="1">
      <alignment vertical="top" wrapText="1"/>
    </xf>
    <xf numFmtId="0" fontId="23" fillId="2" borderId="7" xfId="0" applyFont="1" applyFill="1" applyBorder="1"/>
    <xf numFmtId="164" fontId="23" fillId="2" borderId="8" xfId="0" applyNumberFormat="1" applyFont="1" applyFill="1" applyBorder="1"/>
    <xf numFmtId="0" fontId="23" fillId="2" borderId="24" xfId="0" applyFont="1" applyFill="1" applyBorder="1"/>
    <xf numFmtId="0" fontId="23" fillId="2" borderId="25" xfId="0" applyFont="1" applyFill="1" applyBorder="1"/>
    <xf numFmtId="0" fontId="23" fillId="2" borderId="12" xfId="0" quotePrefix="1" applyFont="1" applyFill="1" applyBorder="1"/>
    <xf numFmtId="0" fontId="23" fillId="2" borderId="12" xfId="0" applyFont="1" applyFill="1" applyBorder="1"/>
    <xf numFmtId="0" fontId="23" fillId="2" borderId="14" xfId="0" applyFont="1" applyFill="1" applyBorder="1"/>
    <xf numFmtId="0" fontId="23" fillId="2" borderId="35" xfId="0" applyFont="1" applyFill="1" applyBorder="1"/>
    <xf numFmtId="0" fontId="23" fillId="2" borderId="0" xfId="0" applyFont="1" applyFill="1" applyAlignment="1">
      <alignment horizontal="left"/>
    </xf>
    <xf numFmtId="0" fontId="25" fillId="2" borderId="0" xfId="0" applyFont="1" applyFill="1"/>
    <xf numFmtId="0" fontId="3" fillId="2" borderId="30" xfId="0" applyFont="1" applyFill="1" applyBorder="1"/>
    <xf numFmtId="0" fontId="3" fillId="2" borderId="4" xfId="0" applyFont="1" applyFill="1" applyBorder="1" applyAlignment="1">
      <alignment horizontal="left" vertical="justify"/>
    </xf>
    <xf numFmtId="0" fontId="26" fillId="2" borderId="0" xfId="0" applyFont="1" applyFill="1" applyBorder="1"/>
    <xf numFmtId="0" fontId="26" fillId="2" borderId="32" xfId="0" applyFont="1" applyFill="1" applyBorder="1"/>
    <xf numFmtId="0" fontId="3" fillId="2" borderId="0" xfId="0" applyFont="1" applyFill="1" applyBorder="1" applyAlignment="1">
      <alignment horizontal="left" vertical="justify"/>
    </xf>
    <xf numFmtId="0" fontId="6" fillId="2" borderId="0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center"/>
    </xf>
    <xf numFmtId="0" fontId="3" fillId="2" borderId="21" xfId="0" applyFont="1" applyFill="1" applyBorder="1"/>
    <xf numFmtId="0" fontId="6" fillId="2" borderId="0" xfId="0" applyFont="1" applyFill="1" applyBorder="1" applyAlignment="1">
      <alignment horizontal="left" vertical="justify"/>
    </xf>
    <xf numFmtId="0" fontId="3" fillId="2" borderId="0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left" vertical="justify"/>
    </xf>
    <xf numFmtId="0" fontId="6" fillId="2" borderId="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9" fillId="2" borderId="2" xfId="0" applyFont="1" applyFill="1" applyBorder="1"/>
    <xf numFmtId="0" fontId="9" fillId="2" borderId="8" xfId="0" applyFont="1" applyFill="1" applyBorder="1"/>
    <xf numFmtId="0" fontId="9" fillId="2" borderId="23" xfId="0" applyFont="1" applyFill="1" applyBorder="1"/>
    <xf numFmtId="0" fontId="6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9" fillId="2" borderId="24" xfId="0" applyFont="1" applyFill="1" applyBorder="1"/>
    <xf numFmtId="0" fontId="6" fillId="2" borderId="3" xfId="0" applyFont="1" applyFill="1" applyBorder="1" applyAlignment="1">
      <alignment horizontal="center" vertical="justify"/>
    </xf>
    <xf numFmtId="0" fontId="6" fillId="2" borderId="0" xfId="0" quotePrefix="1" applyFont="1" applyFill="1" applyBorder="1" applyAlignment="1">
      <alignment horizontal="left" vertical="justify"/>
    </xf>
    <xf numFmtId="0" fontId="6" fillId="2" borderId="0" xfId="0" applyFont="1" applyFill="1" applyBorder="1" applyAlignment="1">
      <alignment horizontal="justify" vertical="justify"/>
    </xf>
    <xf numFmtId="164" fontId="4" fillId="2" borderId="8" xfId="0" quotePrefix="1" applyNumberFormat="1" applyFont="1" applyFill="1" applyBorder="1" applyAlignment="1">
      <alignment horizontal="center" vertical="justify"/>
    </xf>
    <xf numFmtId="164" fontId="4" fillId="2" borderId="24" xfId="0" applyNumberFormat="1" applyFont="1" applyFill="1" applyBorder="1"/>
    <xf numFmtId="0" fontId="4" fillId="2" borderId="0" xfId="0" applyFont="1" applyFill="1" applyBorder="1" applyAlignment="1">
      <alignment horizontal="left" vertical="justify"/>
    </xf>
    <xf numFmtId="0" fontId="4" fillId="2" borderId="0" xfId="0" applyFont="1" applyFill="1" applyBorder="1" applyAlignment="1">
      <alignment horizontal="justify" vertical="justify"/>
    </xf>
    <xf numFmtId="0" fontId="6" fillId="2" borderId="3" xfId="0" quotePrefix="1" applyFont="1" applyFill="1" applyBorder="1" applyAlignment="1">
      <alignment horizontal="center" vertical="justify"/>
    </xf>
    <xf numFmtId="164" fontId="3" fillId="2" borderId="8" xfId="0" quotePrefix="1" applyNumberFormat="1" applyFont="1" applyFill="1" applyBorder="1" applyAlignment="1">
      <alignment horizontal="center" vertical="justify"/>
    </xf>
    <xf numFmtId="164" fontId="3" fillId="2" borderId="24" xfId="0" quotePrefix="1" applyNumberFormat="1" applyFont="1" applyFill="1" applyBorder="1" applyAlignment="1">
      <alignment horizontal="center" vertical="justify"/>
    </xf>
    <xf numFmtId="16" fontId="3" fillId="2" borderId="0" xfId="0" quotePrefix="1" applyNumberFormat="1" applyFont="1" applyFill="1" applyBorder="1" applyAlignment="1">
      <alignment horizontal="left" vertical="justify"/>
    </xf>
    <xf numFmtId="0" fontId="3" fillId="2" borderId="0" xfId="0" applyFont="1" applyFill="1" applyBorder="1" applyAlignment="1">
      <alignment horizontal="justify" vertical="justify"/>
    </xf>
    <xf numFmtId="0" fontId="3" fillId="2" borderId="3" xfId="0" quotePrefix="1" applyFont="1" applyFill="1" applyBorder="1" applyAlignment="1">
      <alignment horizontal="center" vertical="justify"/>
    </xf>
    <xf numFmtId="164" fontId="4" fillId="2" borderId="8" xfId="0" applyNumberFormat="1" applyFont="1" applyFill="1" applyBorder="1" applyAlignment="1">
      <alignment horizontal="center" vertical="justify"/>
    </xf>
    <xf numFmtId="164" fontId="4" fillId="2" borderId="24" xfId="0" quotePrefix="1" applyNumberFormat="1" applyFont="1" applyFill="1" applyBorder="1" applyAlignment="1">
      <alignment horizontal="center" vertical="justify"/>
    </xf>
    <xf numFmtId="0" fontId="4" fillId="2" borderId="7" xfId="0" applyFont="1" applyFill="1" applyBorder="1" applyAlignment="1">
      <alignment horizontal="justify" vertical="justify"/>
    </xf>
    <xf numFmtId="0" fontId="4" fillId="2" borderId="7" xfId="0" applyFont="1" applyFill="1" applyBorder="1"/>
    <xf numFmtId="0" fontId="3" fillId="2" borderId="0" xfId="0" quotePrefix="1" applyFont="1" applyFill="1" applyBorder="1" applyAlignment="1">
      <alignment horizontal="left" vertical="justify"/>
    </xf>
    <xf numFmtId="0" fontId="9" fillId="2" borderId="7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horizontal="center" vertical="justify"/>
    </xf>
    <xf numFmtId="164" fontId="3" fillId="2" borderId="8" xfId="0" applyNumberFormat="1" applyFont="1" applyFill="1" applyBorder="1" applyAlignment="1">
      <alignment horizontal="center" vertical="justify"/>
    </xf>
    <xf numFmtId="0" fontId="4" fillId="2" borderId="0" xfId="0" quotePrefix="1" applyFont="1" applyFill="1" applyBorder="1" applyAlignment="1">
      <alignment horizontal="left" vertical="justify"/>
    </xf>
    <xf numFmtId="0" fontId="4" fillId="2" borderId="7" xfId="0" applyFont="1" applyFill="1" applyBorder="1" applyAlignment="1">
      <alignment vertical="top" wrapText="1"/>
    </xf>
    <xf numFmtId="0" fontId="9" fillId="2" borderId="0" xfId="0" quotePrefix="1" applyFont="1" applyFill="1" applyBorder="1" applyAlignment="1">
      <alignment horizontal="left" vertical="justify"/>
    </xf>
    <xf numFmtId="164" fontId="4" fillId="2" borderId="24" xfId="0" applyNumberFormat="1" applyFont="1" applyFill="1" applyBorder="1" applyAlignment="1">
      <alignment horizontal="center" vertical="justify"/>
    </xf>
    <xf numFmtId="164" fontId="3" fillId="2" borderId="24" xfId="0" applyNumberFormat="1" applyFont="1" applyFill="1" applyBorder="1" applyAlignment="1">
      <alignment horizontal="center" vertical="justify"/>
    </xf>
    <xf numFmtId="0" fontId="6" fillId="2" borderId="0" xfId="0" applyFont="1" applyFill="1" applyBorder="1" applyAlignment="1">
      <alignment vertical="justify"/>
    </xf>
    <xf numFmtId="0" fontId="6" fillId="2" borderId="12" xfId="0" applyFont="1" applyFill="1" applyBorder="1" applyAlignment="1">
      <alignment horizontal="left" vertical="justify"/>
    </xf>
    <xf numFmtId="0" fontId="6" fillId="2" borderId="12" xfId="0" quotePrefix="1" applyFont="1" applyFill="1" applyBorder="1" applyAlignment="1">
      <alignment vertical="justify"/>
    </xf>
    <xf numFmtId="0" fontId="6" fillId="2" borderId="13" xfId="0" quotePrefix="1" applyFont="1" applyFill="1" applyBorder="1" applyAlignment="1">
      <alignment horizontal="center" vertical="justify"/>
    </xf>
    <xf numFmtId="164" fontId="3" fillId="2" borderId="14" xfId="0" quotePrefix="1" applyNumberFormat="1" applyFont="1" applyFill="1" applyBorder="1" applyAlignment="1">
      <alignment horizontal="center" vertical="justify"/>
    </xf>
    <xf numFmtId="164" fontId="3" fillId="2" borderId="26" xfId="0" quotePrefix="1" applyNumberFormat="1" applyFont="1" applyFill="1" applyBorder="1" applyAlignment="1">
      <alignment horizontal="center" vertical="justify"/>
    </xf>
    <xf numFmtId="0" fontId="3" fillId="2" borderId="15" xfId="0" quotePrefix="1" applyFont="1" applyFill="1" applyBorder="1" applyAlignment="1">
      <alignment horizontal="left" vertical="justify"/>
    </xf>
    <xf numFmtId="0" fontId="6" fillId="2" borderId="15" xfId="0" quotePrefix="1" applyFont="1" applyFill="1" applyBorder="1" applyAlignment="1">
      <alignment vertical="justify"/>
    </xf>
    <xf numFmtId="0" fontId="6" fillId="2" borderId="36" xfId="0" applyFont="1" applyFill="1" applyBorder="1" applyAlignment="1">
      <alignment horizontal="center"/>
    </xf>
    <xf numFmtId="164" fontId="3" fillId="2" borderId="37" xfId="0" quotePrefix="1" applyNumberFormat="1" applyFont="1" applyFill="1" applyBorder="1" applyAlignment="1">
      <alignment horizontal="center" vertical="justify"/>
    </xf>
    <xf numFmtId="164" fontId="3" fillId="2" borderId="38" xfId="0" quotePrefix="1" applyNumberFormat="1" applyFont="1" applyFill="1" applyBorder="1" applyAlignment="1">
      <alignment horizontal="center" vertical="justify"/>
    </xf>
    <xf numFmtId="0" fontId="3" fillId="0" borderId="3" xfId="0" applyFont="1" applyFill="1" applyBorder="1" applyAlignment="1">
      <alignment horizontal="center" vertical="justify"/>
    </xf>
    <xf numFmtId="0" fontId="6" fillId="2" borderId="25" xfId="0" applyFont="1" applyFill="1" applyBorder="1"/>
    <xf numFmtId="0" fontId="6" fillId="2" borderId="12" xfId="0" applyFont="1" applyFill="1" applyBorder="1" applyAlignment="1">
      <alignment vertical="justify"/>
    </xf>
    <xf numFmtId="164" fontId="4" fillId="2" borderId="14" xfId="0" quotePrefix="1" applyNumberFormat="1" applyFont="1" applyFill="1" applyBorder="1" applyAlignment="1">
      <alignment horizontal="center" vertical="justify"/>
    </xf>
    <xf numFmtId="164" fontId="4" fillId="2" borderId="26" xfId="0" quotePrefix="1" applyNumberFormat="1" applyFont="1" applyFill="1" applyBorder="1" applyAlignment="1">
      <alignment horizontal="center" vertical="justify"/>
    </xf>
    <xf numFmtId="164" fontId="2" fillId="2" borderId="0" xfId="0" applyNumberFormat="1" applyFont="1" applyFill="1"/>
    <xf numFmtId="0" fontId="27" fillId="2" borderId="0" xfId="0" applyFont="1" applyFill="1" applyAlignment="1">
      <alignment horizontal="left" vertical="justify"/>
    </xf>
    <xf numFmtId="0" fontId="27" fillId="2" borderId="0" xfId="0" applyFont="1" applyFill="1"/>
    <xf numFmtId="164" fontId="27" fillId="2" borderId="0" xfId="0" applyNumberFormat="1" applyFont="1" applyFill="1"/>
    <xf numFmtId="164" fontId="27" fillId="2" borderId="0" xfId="0" applyNumberFormat="1" applyFont="1" applyFill="1" applyBorder="1"/>
    <xf numFmtId="167" fontId="28" fillId="2" borderId="0" xfId="2" applyNumberFormat="1" applyFont="1" applyFill="1"/>
    <xf numFmtId="0" fontId="29" fillId="4" borderId="0" xfId="0" applyFont="1" applyFill="1"/>
    <xf numFmtId="0" fontId="30" fillId="4" borderId="0" xfId="0" applyFont="1" applyFill="1" applyAlignment="1">
      <alignment horizontal="left" vertical="justify"/>
    </xf>
    <xf numFmtId="0" fontId="30" fillId="4" borderId="0" xfId="0" applyFont="1" applyFill="1"/>
    <xf numFmtId="164" fontId="30" fillId="4" borderId="0" xfId="0" applyNumberFormat="1" applyFont="1" applyFill="1"/>
    <xf numFmtId="164" fontId="30" fillId="4" borderId="0" xfId="0" applyNumberFormat="1" applyFont="1" applyFill="1" applyBorder="1"/>
    <xf numFmtId="0" fontId="27" fillId="2" borderId="0" xfId="0" applyFont="1" applyFill="1" applyBorder="1"/>
    <xf numFmtId="164" fontId="28" fillId="2" borderId="0" xfId="0" applyNumberFormat="1" applyFont="1" applyFill="1"/>
    <xf numFmtId="0" fontId="2" fillId="2" borderId="0" xfId="0" applyFont="1" applyFill="1" applyAlignment="1">
      <alignment horizontal="left" vertical="justify"/>
    </xf>
    <xf numFmtId="0" fontId="3" fillId="2" borderId="27" xfId="0" applyFont="1" applyFill="1" applyBorder="1" applyAlignment="1">
      <alignment wrapText="1"/>
    </xf>
    <xf numFmtId="0" fontId="3" fillId="2" borderId="15" xfId="0" applyFont="1" applyFill="1" applyBorder="1" applyAlignment="1">
      <alignment wrapText="1"/>
    </xf>
    <xf numFmtId="0" fontId="4" fillId="2" borderId="15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26" fillId="2" borderId="15" xfId="0" applyFont="1" applyFill="1" applyBorder="1" applyAlignment="1">
      <alignment vertical="center" wrapText="1"/>
    </xf>
    <xf numFmtId="0" fontId="26" fillId="2" borderId="28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26" fillId="2" borderId="0" xfId="0" applyFont="1" applyFill="1" applyBorder="1" applyAlignment="1">
      <alignment vertical="center" wrapText="1"/>
    </xf>
    <xf numFmtId="0" fontId="26" fillId="2" borderId="32" xfId="0" applyFont="1" applyFill="1" applyBorder="1" applyAlignment="1">
      <alignment vertical="center" wrapText="1"/>
    </xf>
    <xf numFmtId="0" fontId="26" fillId="2" borderId="20" xfId="0" applyFont="1" applyFill="1" applyBorder="1" applyAlignment="1">
      <alignment wrapText="1"/>
    </xf>
    <xf numFmtId="0" fontId="26" fillId="2" borderId="5" xfId="0" applyFont="1" applyFill="1" applyBorder="1" applyAlignment="1">
      <alignment wrapText="1"/>
    </xf>
    <xf numFmtId="0" fontId="26" fillId="2" borderId="6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26" fillId="2" borderId="7" xfId="0" applyFont="1" applyFill="1" applyBorder="1"/>
    <xf numFmtId="0" fontId="3" fillId="2" borderId="6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wrapText="1"/>
    </xf>
    <xf numFmtId="0" fontId="3" fillId="2" borderId="32" xfId="0" applyFont="1" applyFill="1" applyBorder="1" applyAlignment="1">
      <alignment horizontal="center" wrapText="1"/>
    </xf>
    <xf numFmtId="0" fontId="6" fillId="2" borderId="10" xfId="0" applyFont="1" applyFill="1" applyBorder="1"/>
    <xf numFmtId="0" fontId="3" fillId="2" borderId="11" xfId="0" applyFont="1" applyFill="1" applyBorder="1" applyAlignment="1">
      <alignment horizontal="center" vertical="center"/>
    </xf>
    <xf numFmtId="0" fontId="3" fillId="2" borderId="6" xfId="0" applyFont="1" applyFill="1" applyBorder="1"/>
    <xf numFmtId="0" fontId="3" fillId="2" borderId="23" xfId="0" applyFont="1" applyFill="1" applyBorder="1"/>
    <xf numFmtId="0" fontId="6" fillId="2" borderId="7" xfId="0" applyFont="1" applyFill="1" applyBorder="1"/>
    <xf numFmtId="0" fontId="3" fillId="2" borderId="24" xfId="0" applyFont="1" applyFill="1" applyBorder="1"/>
    <xf numFmtId="164" fontId="4" fillId="2" borderId="8" xfId="0" applyNumberFormat="1" applyFont="1" applyFill="1" applyBorder="1" applyAlignment="1">
      <alignment horizontal="center"/>
    </xf>
    <xf numFmtId="164" fontId="4" fillId="2" borderId="24" xfId="0" applyNumberFormat="1" applyFont="1" applyFill="1" applyBorder="1" applyAlignment="1">
      <alignment horizontal="right"/>
    </xf>
    <xf numFmtId="164" fontId="0" fillId="2" borderId="0" xfId="0" applyNumberFormat="1" applyFill="1"/>
    <xf numFmtId="0" fontId="3" fillId="2" borderId="7" xfId="0" applyFont="1" applyFill="1" applyBorder="1"/>
    <xf numFmtId="164" fontId="3" fillId="2" borderId="8" xfId="0" applyNumberFormat="1" applyFont="1" applyFill="1" applyBorder="1" applyAlignment="1">
      <alignment horizontal="center"/>
    </xf>
    <xf numFmtId="164" fontId="3" fillId="2" borderId="24" xfId="0" applyNumberFormat="1" applyFont="1" applyFill="1" applyBorder="1" applyAlignment="1">
      <alignment horizontal="right"/>
    </xf>
    <xf numFmtId="0" fontId="0" fillId="2" borderId="0" xfId="0" applyFill="1" applyBorder="1"/>
    <xf numFmtId="0" fontId="5" fillId="2" borderId="25" xfId="0" applyFont="1" applyFill="1" applyBorder="1"/>
    <xf numFmtId="0" fontId="25" fillId="2" borderId="12" xfId="0" applyFont="1" applyFill="1" applyBorder="1"/>
    <xf numFmtId="0" fontId="25" fillId="2" borderId="31" xfId="0" applyFont="1" applyFill="1" applyBorder="1"/>
    <xf numFmtId="0" fontId="3" fillId="2" borderId="12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164" fontId="10" fillId="2" borderId="26" xfId="0" applyNumberFormat="1" applyFont="1" applyFill="1" applyBorder="1" applyAlignment="1">
      <alignment horizontal="center"/>
    </xf>
    <xf numFmtId="0" fontId="32" fillId="2" borderId="0" xfId="3" applyFont="1" applyFill="1" applyBorder="1" applyAlignment="1"/>
    <xf numFmtId="0" fontId="26" fillId="2" borderId="0" xfId="0" applyFont="1" applyFill="1"/>
    <xf numFmtId="0" fontId="4" fillId="2" borderId="7" xfId="0" applyFont="1" applyFill="1" applyBorder="1" applyAlignment="1">
      <alignment wrapText="1"/>
    </xf>
    <xf numFmtId="0" fontId="4" fillId="2" borderId="18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4" fillId="2" borderId="7" xfId="0" applyFont="1" applyFill="1" applyBorder="1" applyAlignment="1">
      <alignment wrapText="1"/>
    </xf>
    <xf numFmtId="0" fontId="2" fillId="2" borderId="1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justify"/>
    </xf>
    <xf numFmtId="0" fontId="12" fillId="2" borderId="0" xfId="0" applyFont="1" applyFill="1" applyBorder="1" applyAlignment="1">
      <alignment horizontal="center" vertical="justify"/>
    </xf>
    <xf numFmtId="0" fontId="12" fillId="2" borderId="7" xfId="0" applyFont="1" applyFill="1" applyBorder="1" applyAlignment="1">
      <alignment horizontal="center" vertical="justify"/>
    </xf>
    <xf numFmtId="0" fontId="12" fillId="2" borderId="32" xfId="0" applyFont="1" applyFill="1" applyBorder="1" applyAlignment="1">
      <alignment horizontal="center" vertical="justify"/>
    </xf>
    <xf numFmtId="0" fontId="12" fillId="2" borderId="1" xfId="0" applyFont="1" applyFill="1" applyBorder="1" applyAlignment="1">
      <alignment horizontal="center" vertical="justify"/>
    </xf>
    <xf numFmtId="0" fontId="0" fillId="2" borderId="5" xfId="0" applyFill="1" applyBorder="1"/>
    <xf numFmtId="0" fontId="0" fillId="2" borderId="6" xfId="0" applyFill="1" applyBorder="1"/>
    <xf numFmtId="0" fontId="0" fillId="2" borderId="21" xfId="0" applyFill="1" applyBorder="1"/>
    <xf numFmtId="0" fontId="3" fillId="2" borderId="9" xfId="0" applyFont="1" applyFill="1" applyBorder="1" applyAlignment="1">
      <alignment horizontal="center" wrapText="1"/>
    </xf>
    <xf numFmtId="0" fontId="3" fillId="2" borderId="34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left" wrapText="1"/>
    </xf>
    <xf numFmtId="49" fontId="11" fillId="2" borderId="18" xfId="0" applyNumberFormat="1" applyFont="1" applyFill="1" applyBorder="1" applyAlignment="1">
      <alignment horizontal="center"/>
    </xf>
    <xf numFmtId="49" fontId="11" fillId="2" borderId="0" xfId="0" applyNumberFormat="1" applyFont="1" applyFill="1" applyBorder="1" applyAlignment="1">
      <alignment horizontal="center"/>
    </xf>
    <xf numFmtId="49" fontId="11" fillId="2" borderId="32" xfId="0" applyNumberFormat="1" applyFont="1" applyFill="1" applyBorder="1" applyAlignment="1">
      <alignment horizontal="center"/>
    </xf>
    <xf numFmtId="0" fontId="12" fillId="2" borderId="34" xfId="0" applyFont="1" applyFill="1" applyBorder="1" applyAlignment="1">
      <alignment horizontal="center"/>
    </xf>
    <xf numFmtId="0" fontId="12" fillId="2" borderId="29" xfId="0" applyFont="1" applyFill="1" applyBorder="1" applyAlignment="1">
      <alignment horizontal="center"/>
    </xf>
    <xf numFmtId="0" fontId="24" fillId="2" borderId="7" xfId="0" applyFont="1" applyFill="1" applyBorder="1" applyAlignment="1">
      <alignment horizontal="left" vertical="top" wrapText="1"/>
    </xf>
    <xf numFmtId="164" fontId="24" fillId="2" borderId="8" xfId="0" applyNumberFormat="1" applyFont="1" applyFill="1" applyBorder="1" applyAlignment="1">
      <alignment horizontal="center"/>
    </xf>
    <xf numFmtId="164" fontId="23" fillId="2" borderId="24" xfId="0" applyNumberFormat="1" applyFont="1" applyFill="1" applyBorder="1" applyAlignment="1">
      <alignment horizontal="center"/>
    </xf>
    <xf numFmtId="0" fontId="24" fillId="2" borderId="7" xfId="0" applyFont="1" applyFill="1" applyBorder="1" applyAlignment="1">
      <alignment vertical="justify" wrapText="1"/>
    </xf>
    <xf numFmtId="164" fontId="24" fillId="2" borderId="8" xfId="0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9" fillId="2" borderId="8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horizontal="center" wrapText="1"/>
    </xf>
    <xf numFmtId="0" fontId="3" fillId="2" borderId="32" xfId="0" applyFont="1" applyFill="1" applyBorder="1" applyAlignment="1">
      <alignment horizontal="center" wrapText="1"/>
    </xf>
    <xf numFmtId="0" fontId="3" fillId="2" borderId="19" xfId="0" applyFont="1" applyFill="1" applyBorder="1" applyAlignment="1">
      <alignment horizont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26" fillId="2" borderId="7" xfId="0" applyFont="1" applyFill="1" applyBorder="1" applyAlignment="1">
      <alignment wrapText="1"/>
    </xf>
    <xf numFmtId="0" fontId="26" fillId="2" borderId="10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_1.BÖLÜM-MALİ TABLOLAR-ak-pas-gn-kz-özk-na-kd" xfId="3"/>
    <cellStyle name="Virgül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rtak\B&#252;t&#231;e%20ve%20Raporlama\Y&#214;NET&#304;M%20RAPORLAMASI%20&amp;%20B&#220;T&#199;E\MEHMET_ARSLAN\BA&#286;IMSIZ%20DENET&#304;M\TMS\2010\06%20HAZ&#304;RAN%202010\SOLO\SOLO%20D&#304;PNOTLAR%20HAZ&#304;RAN%20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yafs\denetci\usersdoc$\4077ccel\Desktop\&#199;ALI&#350;MALAR\SOLO%20D&#304;PNOTLAR%20ARALIK%20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utce%20Raporlama/FINANSAL%20KONSOLIDASYON/F&#304;NANSAL%20KONSOL&#304;DASYON%20ORTAK/BA&#286;IMSIZ%20DENET&#304;M/TMS/2013/12%20ARALIK%202013/SOLO/ASYAB/ASYAB@ARALIK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HESAP BAZINDA"/>
      <sheetName val="YP250HS"/>
      <sheetName val="SY410AS"/>
      <sheetName val="MZ350AS"/>
      <sheetName val="KZ150AS"/>
      <sheetName val="BL150AS"/>
      <sheetName val="MİZAN"/>
      <sheetName val="A"/>
      <sheetName val="P"/>
      <sheetName val="NH"/>
      <sheetName val="GT"/>
      <sheetName val="I.BÖLÜM -GENEL BİLGİLER"/>
      <sheetName val="BÖLÜMLEME"/>
      <sheetName val="MALİBÜNYE"/>
      <sheetName val="AKTİF"/>
      <sheetName val="EK"/>
      <sheetName val="PASİF"/>
      <sheetName val="NAZIM"/>
      <sheetName val="GELİR"/>
      <sheetName val="RİSK GRUBU"/>
      <sheetName val="ŞUBE PERSONEL"/>
      <sheetName val="NAKİT AKIŞ"/>
    </sheetNames>
    <sheetDataSet>
      <sheetData sheetId="0">
        <row r="97">
          <cell r="B97">
            <v>20070052.82</v>
          </cell>
        </row>
        <row r="99">
          <cell r="B99">
            <v>1308572.05</v>
          </cell>
        </row>
        <row r="100">
          <cell r="B100">
            <v>19207184.25</v>
          </cell>
        </row>
        <row r="101">
          <cell r="B101">
            <v>407507.73</v>
          </cell>
        </row>
        <row r="102">
          <cell r="B102">
            <v>112884865.88</v>
          </cell>
        </row>
        <row r="103">
          <cell r="B103">
            <v>515346.32</v>
          </cell>
        </row>
        <row r="2817">
          <cell r="B2817">
            <v>349740.16</v>
          </cell>
        </row>
        <row r="2835">
          <cell r="B2835">
            <v>0</v>
          </cell>
        </row>
        <row r="3138">
          <cell r="B3138">
            <v>19895846.649999999</v>
          </cell>
        </row>
        <row r="6020">
          <cell r="B6020">
            <v>9122561.8499999996</v>
          </cell>
        </row>
        <row r="6029">
          <cell r="B6029">
            <v>-347625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HESAP BAZINDA"/>
      <sheetName val="YP250HS"/>
      <sheetName val="SY410AS"/>
      <sheetName val="MZ350AS"/>
      <sheetName val="KZ150AS"/>
      <sheetName val="BL150AS"/>
      <sheetName val="MİZAN"/>
      <sheetName val="A"/>
      <sheetName val="P"/>
      <sheetName val="NH"/>
      <sheetName val="GT"/>
      <sheetName val="I.BÖLÜM -GENEL BİLGİLER"/>
      <sheetName val="BÖLÜMLEME"/>
      <sheetName val="MALİBÜNYE"/>
      <sheetName val="AKTİF"/>
      <sheetName val="PASİF"/>
      <sheetName val="NAZIM"/>
      <sheetName val="GELİR"/>
      <sheetName val="RİSK GRUBU"/>
      <sheetName val="NAKİT AKIŞ"/>
      <sheetName val="EK"/>
    </sheetNames>
    <sheetDataSet>
      <sheetData sheetId="0">
        <row r="146">
          <cell r="B146">
            <v>42471159.740000002</v>
          </cell>
        </row>
        <row r="147">
          <cell r="B147">
            <v>1316.8899999999999</v>
          </cell>
        </row>
        <row r="3612">
          <cell r="B3612">
            <v>110319264</v>
          </cell>
        </row>
        <row r="3623">
          <cell r="B3623">
            <v>15400537</v>
          </cell>
        </row>
        <row r="3624">
          <cell r="B3624">
            <v>57545997.280000001</v>
          </cell>
        </row>
        <row r="3634">
          <cell r="B3634">
            <v>1313333.73</v>
          </cell>
        </row>
        <row r="3635">
          <cell r="B3635">
            <v>17508197.670000002</v>
          </cell>
        </row>
        <row r="3636">
          <cell r="B3636">
            <v>0</v>
          </cell>
        </row>
        <row r="3637">
          <cell r="B3637">
            <v>3180050.49</v>
          </cell>
        </row>
        <row r="3642">
          <cell r="B3642">
            <v>20747242.709999997</v>
          </cell>
        </row>
        <row r="3654">
          <cell r="B3654">
            <v>2304142.0499999998</v>
          </cell>
        </row>
        <row r="3655">
          <cell r="B3655">
            <v>3507340.38</v>
          </cell>
        </row>
        <row r="3656">
          <cell r="B3656">
            <v>0</v>
          </cell>
        </row>
        <row r="3657">
          <cell r="B3657">
            <v>71631.600000000006</v>
          </cell>
        </row>
        <row r="5925">
          <cell r="B5925">
            <v>4433767.83</v>
          </cell>
        </row>
        <row r="5926">
          <cell r="B5926">
            <v>13453708.460000001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SRK"/>
      <sheetName val="p"/>
      <sheetName val="nh"/>
      <sheetName val="gt"/>
      <sheetName val="ogg"/>
      <sheetName val="özkaynak"/>
      <sheetName val="nat"/>
      <sheetName val="kdt"/>
    </sheetNames>
    <sheetDataSet>
      <sheetData sheetId="0">
        <row r="7">
          <cell r="E7" t="str">
            <v>Bağımsız Denetimden Geçmiş</v>
          </cell>
        </row>
      </sheetData>
      <sheetData sheetId="1"/>
      <sheetData sheetId="2"/>
      <sheetData sheetId="3">
        <row r="6">
          <cell r="E6" t="str">
            <v>Bağımsız Denetimden Geçmiş</v>
          </cell>
          <cell r="F6" t="str">
            <v>Bağımsız Denetimden Geçmiş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81"/>
  <sheetViews>
    <sheetView showGridLines="0" view="pageBreakPreview" topLeftCell="A18" zoomScale="55" zoomScaleSheetLayoutView="55" workbookViewId="0">
      <selection activeCell="D62" sqref="D62:D63"/>
    </sheetView>
  </sheetViews>
  <sheetFormatPr defaultRowHeight="12.75" x14ac:dyDescent="0.2"/>
  <cols>
    <col min="1" max="1" width="1.42578125" style="116" customWidth="1"/>
    <col min="2" max="2" width="7.140625" style="116" customWidth="1"/>
    <col min="3" max="3" width="80" style="116" customWidth="1"/>
    <col min="4" max="4" width="10" style="116" customWidth="1"/>
    <col min="5" max="5" width="14.7109375" style="116" bestFit="1" customWidth="1"/>
    <col min="6" max="6" width="17.28515625" style="91" bestFit="1" customWidth="1"/>
    <col min="7" max="8" width="14.7109375" style="116" bestFit="1" customWidth="1"/>
    <col min="9" max="9" width="20.85546875" style="116" bestFit="1" customWidth="1"/>
    <col min="10" max="10" width="14.7109375" style="116" bestFit="1" customWidth="1"/>
    <col min="11" max="16384" width="9.140625" style="116"/>
  </cols>
  <sheetData>
    <row r="1" spans="1:22" ht="15.75" customHeight="1" x14ac:dyDescent="0.25">
      <c r="A1" s="420"/>
      <c r="B1" s="421"/>
      <c r="C1" s="421"/>
      <c r="D1" s="421"/>
      <c r="E1" s="421"/>
      <c r="F1" s="421"/>
      <c r="G1" s="421"/>
      <c r="H1" s="421"/>
      <c r="I1" s="421"/>
      <c r="J1" s="422"/>
    </row>
    <row r="2" spans="1:22" ht="16.5" customHeight="1" x14ac:dyDescent="0.25">
      <c r="A2" s="410" t="s">
        <v>402</v>
      </c>
      <c r="B2" s="411"/>
      <c r="C2" s="411"/>
      <c r="D2" s="411"/>
      <c r="E2" s="411"/>
      <c r="F2" s="411"/>
      <c r="G2" s="411"/>
      <c r="H2" s="411"/>
      <c r="I2" s="411"/>
      <c r="J2" s="412"/>
    </row>
    <row r="3" spans="1:22" ht="15.75" x14ac:dyDescent="0.25">
      <c r="A3" s="148"/>
      <c r="B3" s="39"/>
      <c r="C3" s="39"/>
      <c r="D3" s="39"/>
      <c r="E3" s="39"/>
      <c r="F3" s="39"/>
      <c r="G3" s="41"/>
      <c r="H3" s="41"/>
      <c r="I3" s="41"/>
      <c r="J3" s="149"/>
    </row>
    <row r="4" spans="1:22" ht="12" customHeight="1" x14ac:dyDescent="0.25">
      <c r="A4" s="150"/>
      <c r="B4" s="48"/>
      <c r="C4" s="48"/>
      <c r="D4" s="50"/>
      <c r="E4" s="413" t="s">
        <v>0</v>
      </c>
      <c r="F4" s="414"/>
      <c r="G4" s="414"/>
      <c r="H4" s="414"/>
      <c r="I4" s="414"/>
      <c r="J4" s="415"/>
    </row>
    <row r="5" spans="1:22" ht="12" customHeight="1" x14ac:dyDescent="0.25">
      <c r="A5" s="148"/>
      <c r="B5" s="39"/>
      <c r="C5" s="39"/>
      <c r="D5" s="126"/>
      <c r="E5" s="416"/>
      <c r="F5" s="417"/>
      <c r="G5" s="417"/>
      <c r="H5" s="418"/>
      <c r="I5" s="418"/>
      <c r="J5" s="419"/>
    </row>
    <row r="6" spans="1:22" ht="15.75" customHeight="1" x14ac:dyDescent="0.25">
      <c r="A6" s="148"/>
      <c r="B6" s="39"/>
      <c r="C6" s="39"/>
      <c r="D6" s="126"/>
      <c r="E6" s="86"/>
      <c r="F6" s="49" t="s">
        <v>1</v>
      </c>
      <c r="G6" s="87"/>
      <c r="H6" s="86"/>
      <c r="I6" s="49" t="s">
        <v>2</v>
      </c>
      <c r="J6" s="151"/>
    </row>
    <row r="7" spans="1:22" ht="15.75" customHeight="1" x14ac:dyDescent="0.25">
      <c r="A7" s="148"/>
      <c r="B7" s="39"/>
      <c r="C7" s="39"/>
      <c r="D7" s="126"/>
      <c r="E7" s="426" t="s">
        <v>129</v>
      </c>
      <c r="F7" s="427"/>
      <c r="G7" s="428"/>
      <c r="H7" s="423" t="s">
        <v>129</v>
      </c>
      <c r="I7" s="424"/>
      <c r="J7" s="425"/>
    </row>
    <row r="8" spans="1:22" ht="15.75" customHeight="1" x14ac:dyDescent="0.25">
      <c r="A8" s="148"/>
      <c r="B8" s="39"/>
      <c r="C8" s="127" t="s">
        <v>3</v>
      </c>
      <c r="D8" s="40" t="s">
        <v>4</v>
      </c>
      <c r="E8" s="89"/>
      <c r="F8" s="66" t="s">
        <v>443</v>
      </c>
      <c r="G8" s="90"/>
      <c r="H8" s="89"/>
      <c r="I8" s="66" t="s">
        <v>442</v>
      </c>
      <c r="J8" s="152"/>
    </row>
    <row r="9" spans="1:22" ht="15.75" customHeight="1" x14ac:dyDescent="0.25">
      <c r="A9" s="148"/>
      <c r="B9" s="39"/>
      <c r="C9" s="127"/>
      <c r="D9" s="40"/>
      <c r="E9" s="89" t="s">
        <v>5</v>
      </c>
      <c r="F9" s="92" t="s">
        <v>6</v>
      </c>
      <c r="G9" s="42" t="s">
        <v>7</v>
      </c>
      <c r="H9" s="89" t="s">
        <v>5</v>
      </c>
      <c r="I9" s="92" t="s">
        <v>6</v>
      </c>
      <c r="J9" s="153" t="s">
        <v>7</v>
      </c>
    </row>
    <row r="10" spans="1:22" s="131" customFormat="1" ht="17.25" customHeight="1" x14ac:dyDescent="0.25">
      <c r="A10" s="154"/>
      <c r="B10" s="128" t="s">
        <v>8</v>
      </c>
      <c r="C10" s="128" t="s">
        <v>9</v>
      </c>
      <c r="D10" s="129" t="s">
        <v>10</v>
      </c>
      <c r="E10" s="1">
        <v>1905085</v>
      </c>
      <c r="F10" s="2">
        <v>1261616</v>
      </c>
      <c r="G10" s="2">
        <v>3166701</v>
      </c>
      <c r="H10" s="1">
        <v>985542</v>
      </c>
      <c r="I10" s="2">
        <v>2994555</v>
      </c>
      <c r="J10" s="2">
        <v>3980097</v>
      </c>
      <c r="K10" s="130"/>
      <c r="L10" s="130"/>
      <c r="M10" s="130"/>
      <c r="N10" s="130"/>
      <c r="Q10" s="130"/>
      <c r="R10" s="130"/>
      <c r="S10" s="130"/>
      <c r="T10" s="130"/>
      <c r="U10" s="130"/>
      <c r="V10" s="130"/>
    </row>
    <row r="11" spans="1:22" ht="17.25" customHeight="1" x14ac:dyDescent="0.25">
      <c r="A11" s="148"/>
      <c r="B11" s="43" t="s">
        <v>11</v>
      </c>
      <c r="C11" s="132" t="s">
        <v>12</v>
      </c>
      <c r="D11" s="3" t="s">
        <v>13</v>
      </c>
      <c r="E11" s="104">
        <v>0</v>
      </c>
      <c r="F11" s="104">
        <v>19689</v>
      </c>
      <c r="G11" s="104">
        <v>19689</v>
      </c>
      <c r="H11" s="104">
        <v>0</v>
      </c>
      <c r="I11" s="104">
        <v>35718</v>
      </c>
      <c r="J11" s="104">
        <v>35718</v>
      </c>
      <c r="Q11" s="130"/>
      <c r="R11" s="130"/>
      <c r="S11" s="130"/>
      <c r="T11" s="130"/>
      <c r="U11" s="130"/>
      <c r="V11" s="130"/>
    </row>
    <row r="12" spans="1:22" ht="17.25" customHeight="1" x14ac:dyDescent="0.25">
      <c r="A12" s="148"/>
      <c r="B12" s="45" t="s">
        <v>14</v>
      </c>
      <c r="C12" s="133" t="s">
        <v>15</v>
      </c>
      <c r="D12" s="3"/>
      <c r="E12" s="100">
        <v>0</v>
      </c>
      <c r="F12" s="134">
        <v>19689</v>
      </c>
      <c r="G12" s="134">
        <v>19689</v>
      </c>
      <c r="H12" s="100">
        <v>0</v>
      </c>
      <c r="I12" s="134">
        <v>35718</v>
      </c>
      <c r="J12" s="134">
        <v>35718</v>
      </c>
      <c r="Q12" s="130"/>
      <c r="R12" s="130"/>
      <c r="S12" s="130"/>
      <c r="T12" s="130"/>
      <c r="U12" s="130"/>
      <c r="V12" s="130"/>
    </row>
    <row r="13" spans="1:22" ht="17.25" customHeight="1" x14ac:dyDescent="0.25">
      <c r="A13" s="148"/>
      <c r="B13" s="45" t="s">
        <v>16</v>
      </c>
      <c r="C13" s="133" t="s">
        <v>17</v>
      </c>
      <c r="D13" s="3"/>
      <c r="E13" s="100">
        <v>0</v>
      </c>
      <c r="F13" s="134">
        <v>0</v>
      </c>
      <c r="G13" s="134">
        <v>0</v>
      </c>
      <c r="H13" s="100">
        <v>0</v>
      </c>
      <c r="I13" s="134">
        <v>0</v>
      </c>
      <c r="J13" s="134">
        <v>0</v>
      </c>
      <c r="Q13" s="130"/>
      <c r="R13" s="130"/>
      <c r="S13" s="130"/>
      <c r="T13" s="130"/>
      <c r="U13" s="130"/>
      <c r="V13" s="130"/>
    </row>
    <row r="14" spans="1:22" ht="17.25" customHeight="1" x14ac:dyDescent="0.25">
      <c r="A14" s="148"/>
      <c r="B14" s="45" t="s">
        <v>18</v>
      </c>
      <c r="C14" s="133" t="s">
        <v>19</v>
      </c>
      <c r="D14" s="3"/>
      <c r="E14" s="134">
        <v>0</v>
      </c>
      <c r="F14" s="134">
        <v>0</v>
      </c>
      <c r="G14" s="134">
        <v>0</v>
      </c>
      <c r="H14" s="134">
        <v>0</v>
      </c>
      <c r="I14" s="134">
        <v>0</v>
      </c>
      <c r="J14" s="134">
        <v>0</v>
      </c>
      <c r="Q14" s="130"/>
      <c r="R14" s="130"/>
      <c r="S14" s="130"/>
      <c r="T14" s="130"/>
      <c r="U14" s="130"/>
      <c r="V14" s="130"/>
    </row>
    <row r="15" spans="1:22" ht="17.25" customHeight="1" x14ac:dyDescent="0.25">
      <c r="A15" s="148"/>
      <c r="B15" s="45" t="s">
        <v>20</v>
      </c>
      <c r="C15" s="133" t="s">
        <v>410</v>
      </c>
      <c r="D15" s="3"/>
      <c r="E15" s="134">
        <v>0</v>
      </c>
      <c r="F15" s="134">
        <v>19689</v>
      </c>
      <c r="G15" s="134">
        <v>19689</v>
      </c>
      <c r="H15" s="134">
        <v>0</v>
      </c>
      <c r="I15" s="134">
        <v>35718</v>
      </c>
      <c r="J15" s="134">
        <v>35718</v>
      </c>
      <c r="Q15" s="130"/>
      <c r="R15" s="130"/>
      <c r="S15" s="130"/>
      <c r="T15" s="130"/>
      <c r="U15" s="130"/>
      <c r="V15" s="130"/>
    </row>
    <row r="16" spans="1:22" ht="17.25" customHeight="1" x14ac:dyDescent="0.25">
      <c r="A16" s="148"/>
      <c r="B16" s="45" t="s">
        <v>396</v>
      </c>
      <c r="C16" s="133" t="s">
        <v>21</v>
      </c>
      <c r="D16" s="3"/>
      <c r="E16" s="134">
        <v>0</v>
      </c>
      <c r="F16" s="100">
        <v>0</v>
      </c>
      <c r="G16" s="100">
        <v>0</v>
      </c>
      <c r="H16" s="134">
        <v>0</v>
      </c>
      <c r="I16" s="100">
        <v>0</v>
      </c>
      <c r="J16" s="100">
        <v>0</v>
      </c>
      <c r="Q16" s="130"/>
      <c r="R16" s="130"/>
      <c r="S16" s="130"/>
      <c r="T16" s="130"/>
      <c r="U16" s="130"/>
      <c r="V16" s="130"/>
    </row>
    <row r="17" spans="1:22" ht="17.25" customHeight="1" x14ac:dyDescent="0.25">
      <c r="A17" s="148"/>
      <c r="B17" s="45" t="s">
        <v>22</v>
      </c>
      <c r="C17" s="76" t="s">
        <v>23</v>
      </c>
      <c r="D17" s="3"/>
      <c r="E17" s="134">
        <v>0</v>
      </c>
      <c r="F17" s="100">
        <v>0</v>
      </c>
      <c r="G17" s="100">
        <v>0</v>
      </c>
      <c r="H17" s="134">
        <v>0</v>
      </c>
      <c r="I17" s="100">
        <v>0</v>
      </c>
      <c r="J17" s="100">
        <v>0</v>
      </c>
      <c r="Q17" s="130"/>
      <c r="R17" s="130"/>
      <c r="S17" s="130"/>
      <c r="T17" s="130"/>
      <c r="U17" s="130"/>
      <c r="V17" s="130"/>
    </row>
    <row r="18" spans="1:22" ht="17.25" customHeight="1" x14ac:dyDescent="0.25">
      <c r="A18" s="148"/>
      <c r="B18" s="45" t="s">
        <v>24</v>
      </c>
      <c r="C18" s="133" t="s">
        <v>17</v>
      </c>
      <c r="D18" s="3"/>
      <c r="E18" s="134">
        <v>0</v>
      </c>
      <c r="F18" s="100">
        <v>0</v>
      </c>
      <c r="G18" s="100">
        <v>0</v>
      </c>
      <c r="H18" s="134">
        <v>0</v>
      </c>
      <c r="I18" s="100">
        <v>0</v>
      </c>
      <c r="J18" s="100">
        <v>0</v>
      </c>
      <c r="Q18" s="130"/>
      <c r="R18" s="130"/>
      <c r="S18" s="130"/>
      <c r="T18" s="130"/>
      <c r="U18" s="130"/>
      <c r="V18" s="130"/>
    </row>
    <row r="19" spans="1:22" ht="17.25" customHeight="1" x14ac:dyDescent="0.25">
      <c r="A19" s="148"/>
      <c r="B19" s="45" t="s">
        <v>25</v>
      </c>
      <c r="C19" s="133" t="s">
        <v>19</v>
      </c>
      <c r="D19" s="3"/>
      <c r="E19" s="134">
        <v>0</v>
      </c>
      <c r="F19" s="100">
        <v>0</v>
      </c>
      <c r="G19" s="100">
        <v>0</v>
      </c>
      <c r="H19" s="134">
        <v>0</v>
      </c>
      <c r="I19" s="100">
        <v>0</v>
      </c>
      <c r="J19" s="100">
        <v>0</v>
      </c>
      <c r="Q19" s="130"/>
      <c r="R19" s="130"/>
      <c r="S19" s="130"/>
      <c r="T19" s="130"/>
      <c r="U19" s="130"/>
      <c r="V19" s="130"/>
    </row>
    <row r="20" spans="1:22" ht="17.25" customHeight="1" x14ac:dyDescent="0.25">
      <c r="A20" s="148"/>
      <c r="B20" s="45" t="s">
        <v>26</v>
      </c>
      <c r="C20" s="133" t="s">
        <v>43</v>
      </c>
      <c r="D20" s="3"/>
      <c r="E20" s="134">
        <v>0</v>
      </c>
      <c r="F20" s="100">
        <v>0</v>
      </c>
      <c r="G20" s="100">
        <v>0</v>
      </c>
      <c r="H20" s="134">
        <v>0</v>
      </c>
      <c r="I20" s="100">
        <v>0</v>
      </c>
      <c r="J20" s="100">
        <v>0</v>
      </c>
      <c r="Q20" s="130"/>
      <c r="R20" s="130"/>
      <c r="S20" s="130"/>
      <c r="T20" s="130"/>
      <c r="U20" s="130"/>
      <c r="V20" s="130"/>
    </row>
    <row r="21" spans="1:22" ht="17.25" customHeight="1" x14ac:dyDescent="0.25">
      <c r="A21" s="148"/>
      <c r="B21" s="45" t="s">
        <v>397</v>
      </c>
      <c r="C21" s="133" t="s">
        <v>21</v>
      </c>
      <c r="D21" s="3"/>
      <c r="E21" s="134">
        <v>0</v>
      </c>
      <c r="F21" s="100">
        <v>0</v>
      </c>
      <c r="G21" s="100">
        <v>0</v>
      </c>
      <c r="H21" s="134">
        <v>0</v>
      </c>
      <c r="I21" s="100">
        <v>0</v>
      </c>
      <c r="J21" s="100">
        <v>0</v>
      </c>
      <c r="Q21" s="130"/>
      <c r="R21" s="130"/>
      <c r="S21" s="130"/>
      <c r="T21" s="130"/>
      <c r="U21" s="130"/>
      <c r="V21" s="130"/>
    </row>
    <row r="22" spans="1:22" s="131" customFormat="1" ht="17.25" customHeight="1" x14ac:dyDescent="0.25">
      <c r="A22" s="155"/>
      <c r="B22" s="43" t="s">
        <v>28</v>
      </c>
      <c r="C22" s="135" t="s">
        <v>29</v>
      </c>
      <c r="D22" s="3" t="s">
        <v>30</v>
      </c>
      <c r="E22" s="136">
        <v>11576</v>
      </c>
      <c r="F22" s="104">
        <v>301680</v>
      </c>
      <c r="G22" s="104">
        <v>313256</v>
      </c>
      <c r="H22" s="136">
        <v>8189</v>
      </c>
      <c r="I22" s="104">
        <v>254386</v>
      </c>
      <c r="J22" s="104">
        <v>262575</v>
      </c>
      <c r="Q22" s="130"/>
      <c r="R22" s="130"/>
      <c r="S22" s="130"/>
      <c r="T22" s="130"/>
      <c r="U22" s="130"/>
      <c r="V22" s="130"/>
    </row>
    <row r="23" spans="1:22" s="131" customFormat="1" ht="17.25" customHeight="1" x14ac:dyDescent="0.25">
      <c r="A23" s="155"/>
      <c r="B23" s="44" t="s">
        <v>31</v>
      </c>
      <c r="C23" s="137" t="s">
        <v>32</v>
      </c>
      <c r="D23" s="3"/>
      <c r="E23" s="136">
        <v>0</v>
      </c>
      <c r="F23" s="104">
        <v>0</v>
      </c>
      <c r="G23" s="104">
        <v>0</v>
      </c>
      <c r="H23" s="136">
        <v>0</v>
      </c>
      <c r="I23" s="104">
        <v>0</v>
      </c>
      <c r="J23" s="104">
        <v>0</v>
      </c>
      <c r="Q23" s="130"/>
      <c r="R23" s="130"/>
      <c r="S23" s="130"/>
      <c r="T23" s="130"/>
      <c r="U23" s="130"/>
      <c r="V23" s="130"/>
    </row>
    <row r="24" spans="1:22" ht="17.25" customHeight="1" x14ac:dyDescent="0.25">
      <c r="A24" s="148"/>
      <c r="B24" s="43" t="s">
        <v>33</v>
      </c>
      <c r="C24" s="132" t="s">
        <v>34</v>
      </c>
      <c r="D24" s="3" t="s">
        <v>35</v>
      </c>
      <c r="E24" s="136">
        <v>1124021</v>
      </c>
      <c r="F24" s="104">
        <v>0</v>
      </c>
      <c r="G24" s="104">
        <v>1124021</v>
      </c>
      <c r="H24" s="136">
        <v>1177499</v>
      </c>
      <c r="I24" s="104">
        <v>0</v>
      </c>
      <c r="J24" s="104">
        <v>1177499</v>
      </c>
      <c r="Q24" s="130"/>
      <c r="R24" s="130"/>
      <c r="S24" s="130"/>
      <c r="T24" s="130"/>
      <c r="U24" s="130"/>
      <c r="V24" s="130"/>
    </row>
    <row r="25" spans="1:22" s="131" customFormat="1" ht="17.25" customHeight="1" x14ac:dyDescent="0.25">
      <c r="A25" s="155"/>
      <c r="B25" s="46" t="s">
        <v>36</v>
      </c>
      <c r="C25" s="138" t="s">
        <v>19</v>
      </c>
      <c r="D25" s="139"/>
      <c r="E25" s="134">
        <v>606</v>
      </c>
      <c r="F25" s="100">
        <v>0</v>
      </c>
      <c r="G25" s="100">
        <v>606</v>
      </c>
      <c r="H25" s="134">
        <v>4781</v>
      </c>
      <c r="I25" s="100">
        <v>0</v>
      </c>
      <c r="J25" s="100">
        <v>4781</v>
      </c>
      <c r="Q25" s="130"/>
      <c r="R25" s="130"/>
      <c r="S25" s="130"/>
      <c r="T25" s="130"/>
      <c r="U25" s="130"/>
      <c r="V25" s="130"/>
    </row>
    <row r="26" spans="1:22" s="131" customFormat="1" ht="17.25" customHeight="1" x14ac:dyDescent="0.25">
      <c r="A26" s="155"/>
      <c r="B26" s="46" t="s">
        <v>37</v>
      </c>
      <c r="C26" s="138" t="s">
        <v>17</v>
      </c>
      <c r="D26" s="139"/>
      <c r="E26" s="134">
        <v>1123415</v>
      </c>
      <c r="F26" s="100">
        <v>0</v>
      </c>
      <c r="G26" s="100">
        <v>1123415</v>
      </c>
      <c r="H26" s="134">
        <v>1172718</v>
      </c>
      <c r="I26" s="100">
        <v>0</v>
      </c>
      <c r="J26" s="100">
        <v>1172718</v>
      </c>
      <c r="Q26" s="130"/>
      <c r="R26" s="130"/>
      <c r="S26" s="130"/>
      <c r="T26" s="130"/>
      <c r="U26" s="130"/>
      <c r="V26" s="130"/>
    </row>
    <row r="27" spans="1:22" ht="17.25" customHeight="1" x14ac:dyDescent="0.25">
      <c r="A27" s="148"/>
      <c r="B27" s="46" t="s">
        <v>38</v>
      </c>
      <c r="C27" s="140" t="s">
        <v>39</v>
      </c>
      <c r="D27" s="139"/>
      <c r="E27" s="134">
        <v>0</v>
      </c>
      <c r="F27" s="100">
        <v>0</v>
      </c>
      <c r="G27" s="100">
        <v>0</v>
      </c>
      <c r="H27" s="134">
        <v>0</v>
      </c>
      <c r="I27" s="100">
        <v>0</v>
      </c>
      <c r="J27" s="100">
        <v>0</v>
      </c>
      <c r="Q27" s="130"/>
      <c r="R27" s="130"/>
      <c r="S27" s="130"/>
      <c r="T27" s="130"/>
      <c r="U27" s="130"/>
      <c r="V27" s="130"/>
    </row>
    <row r="28" spans="1:22" ht="17.25" customHeight="1" x14ac:dyDescent="0.25">
      <c r="A28" s="148"/>
      <c r="B28" s="43" t="s">
        <v>40</v>
      </c>
      <c r="C28" s="132" t="s">
        <v>405</v>
      </c>
      <c r="D28" s="3" t="s">
        <v>41</v>
      </c>
      <c r="E28" s="136">
        <v>14947289</v>
      </c>
      <c r="F28" s="104">
        <v>1897468</v>
      </c>
      <c r="G28" s="104">
        <v>16844757</v>
      </c>
      <c r="H28" s="136">
        <v>18494975</v>
      </c>
      <c r="I28" s="104">
        <v>2210038</v>
      </c>
      <c r="J28" s="104">
        <v>20705013</v>
      </c>
      <c r="Q28" s="130"/>
      <c r="R28" s="130"/>
      <c r="S28" s="130"/>
      <c r="T28" s="130"/>
      <c r="U28" s="130"/>
      <c r="V28" s="130"/>
    </row>
    <row r="29" spans="1:22" ht="17.25" customHeight="1" x14ac:dyDescent="0.25">
      <c r="A29" s="148"/>
      <c r="B29" s="46" t="s">
        <v>42</v>
      </c>
      <c r="C29" s="39" t="s">
        <v>398</v>
      </c>
      <c r="D29" s="139"/>
      <c r="E29" s="134">
        <v>14278653</v>
      </c>
      <c r="F29" s="134">
        <v>1897468</v>
      </c>
      <c r="G29" s="134">
        <v>16176121</v>
      </c>
      <c r="H29" s="134">
        <v>17851914</v>
      </c>
      <c r="I29" s="134">
        <v>2210038</v>
      </c>
      <c r="J29" s="134">
        <v>20061952</v>
      </c>
      <c r="Q29" s="130"/>
      <c r="R29" s="130"/>
      <c r="S29" s="130"/>
      <c r="T29" s="130"/>
      <c r="U29" s="130"/>
      <c r="V29" s="130"/>
    </row>
    <row r="30" spans="1:22" ht="17.25" customHeight="1" x14ac:dyDescent="0.25">
      <c r="A30" s="148"/>
      <c r="B30" s="46" t="s">
        <v>44</v>
      </c>
      <c r="C30" s="39" t="s">
        <v>45</v>
      </c>
      <c r="D30" s="139"/>
      <c r="E30" s="134">
        <v>217137</v>
      </c>
      <c r="F30" s="100">
        <v>90788</v>
      </c>
      <c r="G30" s="134">
        <v>307925</v>
      </c>
      <c r="H30" s="134">
        <v>236977</v>
      </c>
      <c r="I30" s="100">
        <v>94126</v>
      </c>
      <c r="J30" s="134">
        <v>331103</v>
      </c>
      <c r="Q30" s="130"/>
      <c r="R30" s="130"/>
      <c r="S30" s="130"/>
      <c r="T30" s="130"/>
      <c r="U30" s="130"/>
      <c r="V30" s="130"/>
    </row>
    <row r="31" spans="1:22" ht="17.25" customHeight="1" x14ac:dyDescent="0.25">
      <c r="A31" s="148"/>
      <c r="B31" s="46" t="s">
        <v>46</v>
      </c>
      <c r="C31" s="39" t="s">
        <v>17</v>
      </c>
      <c r="D31" s="139"/>
      <c r="E31" s="134">
        <v>0</v>
      </c>
      <c r="F31" s="134">
        <v>0</v>
      </c>
      <c r="G31" s="134">
        <v>0</v>
      </c>
      <c r="H31" s="134">
        <v>0</v>
      </c>
      <c r="I31" s="134">
        <v>0</v>
      </c>
      <c r="J31" s="134">
        <v>0</v>
      </c>
      <c r="Q31" s="130"/>
      <c r="R31" s="130"/>
      <c r="S31" s="130"/>
      <c r="T31" s="130"/>
      <c r="U31" s="130"/>
      <c r="V31" s="130"/>
    </row>
    <row r="32" spans="1:22" ht="17.25" customHeight="1" x14ac:dyDescent="0.25">
      <c r="A32" s="148"/>
      <c r="B32" s="46" t="s">
        <v>399</v>
      </c>
      <c r="C32" s="39" t="s">
        <v>47</v>
      </c>
      <c r="D32" s="139"/>
      <c r="E32" s="134">
        <v>14061516</v>
      </c>
      <c r="F32" s="134">
        <v>1806680</v>
      </c>
      <c r="G32" s="134">
        <v>15868196</v>
      </c>
      <c r="H32" s="134">
        <v>17614937</v>
      </c>
      <c r="I32" s="134">
        <v>2115912</v>
      </c>
      <c r="J32" s="134">
        <v>19730849</v>
      </c>
      <c r="Q32" s="130"/>
      <c r="R32" s="130"/>
      <c r="S32" s="130"/>
      <c r="T32" s="130"/>
      <c r="U32" s="130"/>
      <c r="V32" s="130"/>
    </row>
    <row r="33" spans="1:22" s="131" customFormat="1" ht="17.25" customHeight="1" x14ac:dyDescent="0.25">
      <c r="A33" s="155"/>
      <c r="B33" s="46" t="s">
        <v>48</v>
      </c>
      <c r="C33" s="39" t="s">
        <v>49</v>
      </c>
      <c r="D33" s="139"/>
      <c r="E33" s="134">
        <v>1205277</v>
      </c>
      <c r="F33" s="100">
        <v>1012</v>
      </c>
      <c r="G33" s="134">
        <v>1206289</v>
      </c>
      <c r="H33" s="134">
        <v>1157205</v>
      </c>
      <c r="I33" s="100">
        <v>986</v>
      </c>
      <c r="J33" s="134">
        <v>1158191</v>
      </c>
      <c r="Q33" s="130"/>
      <c r="R33" s="130"/>
      <c r="S33" s="130"/>
      <c r="T33" s="130"/>
      <c r="U33" s="130"/>
      <c r="V33" s="130"/>
    </row>
    <row r="34" spans="1:22" s="131" customFormat="1" ht="17.25" customHeight="1" x14ac:dyDescent="0.25">
      <c r="A34" s="155"/>
      <c r="B34" s="46" t="s">
        <v>50</v>
      </c>
      <c r="C34" s="39" t="s">
        <v>51</v>
      </c>
      <c r="D34" s="139"/>
      <c r="E34" s="134">
        <v>-536641</v>
      </c>
      <c r="F34" s="100">
        <v>-1012</v>
      </c>
      <c r="G34" s="134">
        <v>-537653</v>
      </c>
      <c r="H34" s="134">
        <v>-514144</v>
      </c>
      <c r="I34" s="100">
        <v>-986</v>
      </c>
      <c r="J34" s="134">
        <v>-515130</v>
      </c>
      <c r="Q34" s="130"/>
      <c r="R34" s="130"/>
      <c r="S34" s="130"/>
      <c r="T34" s="130"/>
      <c r="U34" s="130"/>
      <c r="V34" s="130"/>
    </row>
    <row r="35" spans="1:22" s="131" customFormat="1" ht="17.25" customHeight="1" x14ac:dyDescent="0.25">
      <c r="A35" s="155"/>
      <c r="B35" s="132" t="s">
        <v>52</v>
      </c>
      <c r="C35" s="132" t="s">
        <v>53</v>
      </c>
      <c r="D35" s="3" t="s">
        <v>54</v>
      </c>
      <c r="E35" s="136">
        <v>0</v>
      </c>
      <c r="F35" s="104">
        <v>0</v>
      </c>
      <c r="G35" s="104">
        <v>0</v>
      </c>
      <c r="H35" s="136">
        <v>0</v>
      </c>
      <c r="I35" s="104">
        <v>0</v>
      </c>
      <c r="J35" s="104">
        <v>0</v>
      </c>
      <c r="Q35" s="130"/>
      <c r="R35" s="130"/>
      <c r="S35" s="130"/>
      <c r="T35" s="130"/>
      <c r="U35" s="130"/>
      <c r="V35" s="130"/>
    </row>
    <row r="36" spans="1:22" s="131" customFormat="1" ht="17.25" customHeight="1" x14ac:dyDescent="0.25">
      <c r="A36" s="148"/>
      <c r="B36" s="132" t="s">
        <v>55</v>
      </c>
      <c r="C36" s="132" t="s">
        <v>56</v>
      </c>
      <c r="D36" s="3" t="s">
        <v>57</v>
      </c>
      <c r="E36" s="136">
        <v>12917</v>
      </c>
      <c r="F36" s="104">
        <v>46408</v>
      </c>
      <c r="G36" s="104">
        <v>59325</v>
      </c>
      <c r="H36" s="136">
        <v>12917</v>
      </c>
      <c r="I36" s="104">
        <v>46408</v>
      </c>
      <c r="J36" s="104">
        <v>59325</v>
      </c>
      <c r="Q36" s="130"/>
      <c r="R36" s="130"/>
      <c r="S36" s="130"/>
      <c r="T36" s="130"/>
      <c r="U36" s="130"/>
      <c r="V36" s="130"/>
    </row>
    <row r="37" spans="1:22" s="131" customFormat="1" ht="17.25" customHeight="1" x14ac:dyDescent="0.25">
      <c r="A37" s="148"/>
      <c r="B37" s="141" t="s">
        <v>58</v>
      </c>
      <c r="C37" s="133" t="s">
        <v>59</v>
      </c>
      <c r="D37" s="3"/>
      <c r="E37" s="134">
        <v>0</v>
      </c>
      <c r="F37" s="134">
        <v>0</v>
      </c>
      <c r="G37" s="134">
        <v>0</v>
      </c>
      <c r="H37" s="134">
        <v>0</v>
      </c>
      <c r="I37" s="134">
        <v>0</v>
      </c>
      <c r="J37" s="134">
        <v>0</v>
      </c>
      <c r="Q37" s="130"/>
      <c r="R37" s="130"/>
      <c r="S37" s="130"/>
      <c r="T37" s="130"/>
      <c r="U37" s="130"/>
      <c r="V37" s="130"/>
    </row>
    <row r="38" spans="1:22" s="131" customFormat="1" ht="17.25" customHeight="1" x14ac:dyDescent="0.25">
      <c r="A38" s="148"/>
      <c r="B38" s="141" t="s">
        <v>60</v>
      </c>
      <c r="C38" s="133" t="s">
        <v>61</v>
      </c>
      <c r="D38" s="3"/>
      <c r="E38" s="134">
        <v>12917</v>
      </c>
      <c r="F38" s="134">
        <v>46408</v>
      </c>
      <c r="G38" s="134">
        <v>59325</v>
      </c>
      <c r="H38" s="134">
        <v>12917</v>
      </c>
      <c r="I38" s="134">
        <v>46408</v>
      </c>
      <c r="J38" s="134">
        <v>59325</v>
      </c>
      <c r="Q38" s="130"/>
      <c r="R38" s="130"/>
      <c r="S38" s="130"/>
      <c r="T38" s="130"/>
      <c r="U38" s="130"/>
      <c r="V38" s="130"/>
    </row>
    <row r="39" spans="1:22" s="131" customFormat="1" ht="17.25" customHeight="1" x14ac:dyDescent="0.25">
      <c r="A39" s="148"/>
      <c r="B39" s="141" t="s">
        <v>62</v>
      </c>
      <c r="C39" s="133" t="s">
        <v>63</v>
      </c>
      <c r="D39" s="3"/>
      <c r="E39" s="199">
        <v>4211</v>
      </c>
      <c r="F39" s="134">
        <v>46408</v>
      </c>
      <c r="G39" s="199">
        <v>50619</v>
      </c>
      <c r="H39" s="199">
        <v>4211</v>
      </c>
      <c r="I39" s="134">
        <v>46408</v>
      </c>
      <c r="J39" s="199">
        <v>50619</v>
      </c>
      <c r="Q39" s="130"/>
      <c r="R39" s="130"/>
      <c r="S39" s="130"/>
      <c r="T39" s="130"/>
      <c r="U39" s="130"/>
      <c r="V39" s="130"/>
    </row>
    <row r="40" spans="1:22" s="131" customFormat="1" ht="17.25" customHeight="1" x14ac:dyDescent="0.25">
      <c r="A40" s="148"/>
      <c r="B40" s="141" t="s">
        <v>64</v>
      </c>
      <c r="C40" s="133" t="s">
        <v>65</v>
      </c>
      <c r="D40" s="3"/>
      <c r="E40" s="199">
        <v>8706</v>
      </c>
      <c r="F40" s="134">
        <v>0</v>
      </c>
      <c r="G40" s="199">
        <v>8706</v>
      </c>
      <c r="H40" s="199">
        <v>8706</v>
      </c>
      <c r="I40" s="134">
        <v>0</v>
      </c>
      <c r="J40" s="199">
        <v>8706</v>
      </c>
      <c r="Q40" s="130"/>
      <c r="R40" s="130"/>
      <c r="S40" s="130"/>
      <c r="T40" s="130"/>
      <c r="U40" s="130"/>
      <c r="V40" s="130"/>
    </row>
    <row r="41" spans="1:22" s="131" customFormat="1" ht="17.25" customHeight="1" x14ac:dyDescent="0.25">
      <c r="A41" s="155"/>
      <c r="B41" s="142" t="s">
        <v>66</v>
      </c>
      <c r="C41" s="132" t="s">
        <v>67</v>
      </c>
      <c r="D41" s="3" t="s">
        <v>68</v>
      </c>
      <c r="E41" s="136">
        <v>216372</v>
      </c>
      <c r="F41" s="104">
        <v>0</v>
      </c>
      <c r="G41" s="104">
        <v>216372</v>
      </c>
      <c r="H41" s="136">
        <v>213906</v>
      </c>
      <c r="I41" s="104">
        <v>0</v>
      </c>
      <c r="J41" s="104">
        <v>213906</v>
      </c>
      <c r="Q41" s="130"/>
      <c r="R41" s="130"/>
      <c r="S41" s="130"/>
      <c r="T41" s="130"/>
      <c r="U41" s="130"/>
      <c r="V41" s="130"/>
    </row>
    <row r="42" spans="1:22" s="131" customFormat="1" ht="17.25" customHeight="1" x14ac:dyDescent="0.25">
      <c r="A42" s="155"/>
      <c r="B42" s="141" t="s">
        <v>69</v>
      </c>
      <c r="C42" s="133" t="s">
        <v>70</v>
      </c>
      <c r="D42" s="3"/>
      <c r="E42" s="134">
        <v>158971</v>
      </c>
      <c r="F42" s="100">
        <v>0</v>
      </c>
      <c r="G42" s="100">
        <v>158971</v>
      </c>
      <c r="H42" s="134">
        <v>156505</v>
      </c>
      <c r="I42" s="100">
        <v>0</v>
      </c>
      <c r="J42" s="100">
        <v>156505</v>
      </c>
      <c r="Q42" s="130"/>
      <c r="R42" s="130"/>
      <c r="S42" s="130"/>
      <c r="T42" s="130"/>
      <c r="U42" s="130"/>
      <c r="V42" s="130"/>
    </row>
    <row r="43" spans="1:22" s="131" customFormat="1" ht="17.25" customHeight="1" x14ac:dyDescent="0.25">
      <c r="A43" s="155"/>
      <c r="B43" s="141" t="s">
        <v>71</v>
      </c>
      <c r="C43" s="133" t="s">
        <v>72</v>
      </c>
      <c r="D43" s="3"/>
      <c r="E43" s="134">
        <v>57401</v>
      </c>
      <c r="F43" s="100">
        <v>0</v>
      </c>
      <c r="G43" s="100">
        <v>57401</v>
      </c>
      <c r="H43" s="134">
        <v>57401</v>
      </c>
      <c r="I43" s="100">
        <v>0</v>
      </c>
      <c r="J43" s="100">
        <v>57401</v>
      </c>
      <c r="Q43" s="130"/>
      <c r="R43" s="130"/>
      <c r="S43" s="130"/>
      <c r="T43" s="130"/>
      <c r="U43" s="130"/>
      <c r="V43" s="130"/>
    </row>
    <row r="44" spans="1:22" s="131" customFormat="1" ht="17.25" customHeight="1" x14ac:dyDescent="0.25">
      <c r="A44" s="155"/>
      <c r="B44" s="132" t="s">
        <v>73</v>
      </c>
      <c r="C44" s="132" t="s">
        <v>74</v>
      </c>
      <c r="D44" s="3" t="s">
        <v>75</v>
      </c>
      <c r="E44" s="136">
        <v>0</v>
      </c>
      <c r="F44" s="104">
        <v>0</v>
      </c>
      <c r="G44" s="104">
        <v>0</v>
      </c>
      <c r="H44" s="136">
        <v>0</v>
      </c>
      <c r="I44" s="104">
        <v>0</v>
      </c>
      <c r="J44" s="104">
        <v>0</v>
      </c>
      <c r="Q44" s="130"/>
      <c r="R44" s="130"/>
      <c r="S44" s="130"/>
      <c r="T44" s="130"/>
      <c r="U44" s="130"/>
      <c r="V44" s="130"/>
    </row>
    <row r="45" spans="1:22" s="131" customFormat="1" ht="17.25" customHeight="1" x14ac:dyDescent="0.25">
      <c r="A45" s="155"/>
      <c r="B45" s="141" t="s">
        <v>76</v>
      </c>
      <c r="C45" s="133" t="s">
        <v>59</v>
      </c>
      <c r="D45" s="3"/>
      <c r="E45" s="134">
        <v>0</v>
      </c>
      <c r="F45" s="100">
        <v>0</v>
      </c>
      <c r="G45" s="100">
        <v>0</v>
      </c>
      <c r="H45" s="134">
        <v>0</v>
      </c>
      <c r="I45" s="100">
        <v>0</v>
      </c>
      <c r="J45" s="100">
        <v>0</v>
      </c>
      <c r="Q45" s="130"/>
      <c r="R45" s="130"/>
      <c r="S45" s="130"/>
      <c r="T45" s="130"/>
      <c r="U45" s="130"/>
      <c r="V45" s="130"/>
    </row>
    <row r="46" spans="1:22" s="131" customFormat="1" ht="17.25" customHeight="1" x14ac:dyDescent="0.25">
      <c r="A46" s="155"/>
      <c r="B46" s="141" t="s">
        <v>77</v>
      </c>
      <c r="C46" s="133" t="s">
        <v>61</v>
      </c>
      <c r="D46" s="3"/>
      <c r="E46" s="134">
        <v>0</v>
      </c>
      <c r="F46" s="100">
        <v>0</v>
      </c>
      <c r="G46" s="100">
        <v>0</v>
      </c>
      <c r="H46" s="134">
        <v>0</v>
      </c>
      <c r="I46" s="100">
        <v>0</v>
      </c>
      <c r="J46" s="100">
        <v>0</v>
      </c>
      <c r="Q46" s="130"/>
      <c r="R46" s="130"/>
      <c r="S46" s="130"/>
      <c r="T46" s="130"/>
      <c r="U46" s="130"/>
      <c r="V46" s="130"/>
    </row>
    <row r="47" spans="1:22" s="131" customFormat="1" ht="17.25" customHeight="1" x14ac:dyDescent="0.25">
      <c r="A47" s="155"/>
      <c r="B47" s="141" t="s">
        <v>78</v>
      </c>
      <c r="C47" s="133" t="s">
        <v>79</v>
      </c>
      <c r="D47" s="3"/>
      <c r="E47" s="134">
        <v>0</v>
      </c>
      <c r="F47" s="100">
        <v>0</v>
      </c>
      <c r="G47" s="100">
        <v>0</v>
      </c>
      <c r="H47" s="134">
        <v>0</v>
      </c>
      <c r="I47" s="100">
        <v>0</v>
      </c>
      <c r="J47" s="100">
        <v>0</v>
      </c>
      <c r="Q47" s="130"/>
      <c r="R47" s="130"/>
      <c r="S47" s="130"/>
      <c r="T47" s="130"/>
      <c r="U47" s="130"/>
      <c r="V47" s="130"/>
    </row>
    <row r="48" spans="1:22" s="131" customFormat="1" ht="17.25" customHeight="1" x14ac:dyDescent="0.25">
      <c r="A48" s="155"/>
      <c r="B48" s="141" t="s">
        <v>80</v>
      </c>
      <c r="C48" s="133" t="s">
        <v>81</v>
      </c>
      <c r="D48" s="3"/>
      <c r="E48" s="134">
        <v>0</v>
      </c>
      <c r="F48" s="100">
        <v>0</v>
      </c>
      <c r="G48" s="100">
        <v>0</v>
      </c>
      <c r="H48" s="134">
        <v>0</v>
      </c>
      <c r="I48" s="100">
        <v>0</v>
      </c>
      <c r="J48" s="100">
        <v>0</v>
      </c>
      <c r="Q48" s="130"/>
      <c r="R48" s="130"/>
      <c r="S48" s="130"/>
      <c r="T48" s="130"/>
      <c r="U48" s="130"/>
      <c r="V48" s="130"/>
    </row>
    <row r="49" spans="1:22" s="131" customFormat="1" ht="17.25" customHeight="1" x14ac:dyDescent="0.25">
      <c r="A49" s="155"/>
      <c r="B49" s="43" t="s">
        <v>82</v>
      </c>
      <c r="C49" s="132" t="s">
        <v>406</v>
      </c>
      <c r="D49" s="3" t="s">
        <v>83</v>
      </c>
      <c r="E49" s="136">
        <v>473648</v>
      </c>
      <c r="F49" s="104">
        <v>1232</v>
      </c>
      <c r="G49" s="104">
        <v>474880</v>
      </c>
      <c r="H49" s="136">
        <v>549328</v>
      </c>
      <c r="I49" s="104">
        <v>2825</v>
      </c>
      <c r="J49" s="104">
        <v>552153</v>
      </c>
      <c r="Q49" s="130"/>
      <c r="R49" s="130"/>
      <c r="S49" s="130"/>
      <c r="T49" s="130"/>
      <c r="U49" s="130"/>
      <c r="V49" s="130"/>
    </row>
    <row r="50" spans="1:22" ht="17.25" customHeight="1" x14ac:dyDescent="0.25">
      <c r="A50" s="148"/>
      <c r="B50" s="46" t="s">
        <v>84</v>
      </c>
      <c r="C50" s="39" t="s">
        <v>85</v>
      </c>
      <c r="D50" s="139"/>
      <c r="E50" s="134">
        <v>554532</v>
      </c>
      <c r="F50" s="100">
        <v>1274</v>
      </c>
      <c r="G50" s="100">
        <v>555806</v>
      </c>
      <c r="H50" s="134">
        <v>658913</v>
      </c>
      <c r="I50" s="100">
        <v>2927</v>
      </c>
      <c r="J50" s="100">
        <v>661840</v>
      </c>
      <c r="Q50" s="130"/>
      <c r="R50" s="130"/>
      <c r="S50" s="130"/>
      <c r="T50" s="130"/>
      <c r="U50" s="130"/>
      <c r="V50" s="130"/>
    </row>
    <row r="51" spans="1:22" ht="17.25" customHeight="1" x14ac:dyDescent="0.25">
      <c r="A51" s="148"/>
      <c r="B51" s="46" t="s">
        <v>86</v>
      </c>
      <c r="C51" s="39" t="s">
        <v>87</v>
      </c>
      <c r="D51" s="139"/>
      <c r="E51" s="134">
        <v>0</v>
      </c>
      <c r="F51" s="100">
        <v>0</v>
      </c>
      <c r="G51" s="100">
        <v>0</v>
      </c>
      <c r="H51" s="134">
        <v>0</v>
      </c>
      <c r="I51" s="100">
        <v>0</v>
      </c>
      <c r="J51" s="100">
        <v>0</v>
      </c>
      <c r="Q51" s="130"/>
      <c r="R51" s="130"/>
      <c r="S51" s="130"/>
      <c r="T51" s="130"/>
      <c r="U51" s="130"/>
      <c r="V51" s="130"/>
    </row>
    <row r="52" spans="1:22" ht="17.25" customHeight="1" x14ac:dyDescent="0.25">
      <c r="A52" s="148"/>
      <c r="B52" s="46" t="s">
        <v>88</v>
      </c>
      <c r="C52" s="39" t="s">
        <v>89</v>
      </c>
      <c r="D52" s="139"/>
      <c r="E52" s="134">
        <v>0</v>
      </c>
      <c r="F52" s="100">
        <v>0</v>
      </c>
      <c r="G52" s="100">
        <v>0</v>
      </c>
      <c r="H52" s="134">
        <v>0</v>
      </c>
      <c r="I52" s="100">
        <v>0</v>
      </c>
      <c r="J52" s="100">
        <v>0</v>
      </c>
      <c r="Q52" s="130"/>
      <c r="R52" s="130"/>
      <c r="S52" s="130"/>
      <c r="T52" s="130"/>
      <c r="U52" s="130"/>
      <c r="V52" s="130"/>
    </row>
    <row r="53" spans="1:22" ht="17.25" customHeight="1" x14ac:dyDescent="0.25">
      <c r="A53" s="148"/>
      <c r="B53" s="46" t="s">
        <v>90</v>
      </c>
      <c r="C53" s="39" t="s">
        <v>91</v>
      </c>
      <c r="D53" s="139"/>
      <c r="E53" s="134">
        <v>-80884</v>
      </c>
      <c r="F53" s="100">
        <v>-42</v>
      </c>
      <c r="G53" s="100">
        <v>-80926</v>
      </c>
      <c r="H53" s="134">
        <v>-109585</v>
      </c>
      <c r="I53" s="100">
        <v>-102</v>
      </c>
      <c r="J53" s="100">
        <v>-109687</v>
      </c>
      <c r="Q53" s="130"/>
      <c r="R53" s="130"/>
      <c r="S53" s="130"/>
      <c r="T53" s="130"/>
      <c r="U53" s="130"/>
      <c r="V53" s="130"/>
    </row>
    <row r="54" spans="1:22" ht="17.25" customHeight="1" x14ac:dyDescent="0.25">
      <c r="A54" s="148"/>
      <c r="B54" s="132" t="s">
        <v>92</v>
      </c>
      <c r="C54" s="132" t="s">
        <v>93</v>
      </c>
      <c r="D54" s="3" t="s">
        <v>94</v>
      </c>
      <c r="E54" s="136">
        <v>0</v>
      </c>
      <c r="F54" s="104">
        <v>0</v>
      </c>
      <c r="G54" s="104">
        <v>0</v>
      </c>
      <c r="H54" s="136">
        <v>0</v>
      </c>
      <c r="I54" s="104">
        <v>0</v>
      </c>
      <c r="J54" s="104">
        <v>0</v>
      </c>
      <c r="Q54" s="130"/>
      <c r="R54" s="130"/>
      <c r="S54" s="130"/>
      <c r="T54" s="130"/>
      <c r="U54" s="130"/>
      <c r="V54" s="130"/>
    </row>
    <row r="55" spans="1:22" ht="17.25" customHeight="1" x14ac:dyDescent="0.25">
      <c r="A55" s="148"/>
      <c r="B55" s="141" t="s">
        <v>95</v>
      </c>
      <c r="C55" s="76" t="s">
        <v>148</v>
      </c>
      <c r="D55" s="3"/>
      <c r="E55" s="134">
        <v>0</v>
      </c>
      <c r="F55" s="100">
        <v>0</v>
      </c>
      <c r="G55" s="100">
        <v>0</v>
      </c>
      <c r="H55" s="134">
        <v>0</v>
      </c>
      <c r="I55" s="100">
        <v>0</v>
      </c>
      <c r="J55" s="100">
        <v>0</v>
      </c>
      <c r="Q55" s="130"/>
      <c r="R55" s="130"/>
      <c r="S55" s="130"/>
      <c r="T55" s="130"/>
      <c r="U55" s="130"/>
      <c r="V55" s="130"/>
    </row>
    <row r="56" spans="1:22" ht="17.25" customHeight="1" x14ac:dyDescent="0.25">
      <c r="A56" s="148"/>
      <c r="B56" s="141" t="s">
        <v>96</v>
      </c>
      <c r="C56" s="76" t="s">
        <v>149</v>
      </c>
      <c r="D56" s="3"/>
      <c r="E56" s="134">
        <v>0</v>
      </c>
      <c r="F56" s="100">
        <v>0</v>
      </c>
      <c r="G56" s="100">
        <v>0</v>
      </c>
      <c r="H56" s="134">
        <v>0</v>
      </c>
      <c r="I56" s="100">
        <v>0</v>
      </c>
      <c r="J56" s="100">
        <v>0</v>
      </c>
      <c r="Q56" s="130"/>
      <c r="R56" s="130"/>
      <c r="S56" s="130"/>
      <c r="T56" s="130"/>
      <c r="U56" s="130"/>
      <c r="V56" s="130"/>
    </row>
    <row r="57" spans="1:22" ht="17.25" customHeight="1" x14ac:dyDescent="0.25">
      <c r="A57" s="148"/>
      <c r="B57" s="141" t="s">
        <v>97</v>
      </c>
      <c r="C57" s="76" t="s">
        <v>98</v>
      </c>
      <c r="D57" s="3"/>
      <c r="E57" s="134">
        <v>0</v>
      </c>
      <c r="F57" s="100">
        <v>0</v>
      </c>
      <c r="G57" s="100">
        <v>0</v>
      </c>
      <c r="H57" s="134">
        <v>0</v>
      </c>
      <c r="I57" s="100">
        <v>0</v>
      </c>
      <c r="J57" s="100">
        <v>0</v>
      </c>
      <c r="Q57" s="130"/>
      <c r="R57" s="130"/>
      <c r="S57" s="130"/>
      <c r="T57" s="130"/>
      <c r="U57" s="130"/>
      <c r="V57" s="130"/>
    </row>
    <row r="58" spans="1:22" ht="17.25" customHeight="1" x14ac:dyDescent="0.25">
      <c r="A58" s="148"/>
      <c r="B58" s="43" t="s">
        <v>99</v>
      </c>
      <c r="C58" s="132" t="s">
        <v>100</v>
      </c>
      <c r="D58" s="3" t="s">
        <v>101</v>
      </c>
      <c r="E58" s="136">
        <v>142124</v>
      </c>
      <c r="F58" s="104">
        <v>0</v>
      </c>
      <c r="G58" s="104">
        <v>142124</v>
      </c>
      <c r="H58" s="136">
        <v>150807</v>
      </c>
      <c r="I58" s="104">
        <v>0</v>
      </c>
      <c r="J58" s="104">
        <v>150807</v>
      </c>
      <c r="Q58" s="130"/>
      <c r="R58" s="130"/>
      <c r="S58" s="130"/>
      <c r="T58" s="130"/>
      <c r="U58" s="130"/>
      <c r="V58" s="130"/>
    </row>
    <row r="59" spans="1:22" s="131" customFormat="1" ht="17.25" customHeight="1" x14ac:dyDescent="0.25">
      <c r="A59" s="155"/>
      <c r="B59" s="43" t="s">
        <v>102</v>
      </c>
      <c r="C59" s="132" t="s">
        <v>103</v>
      </c>
      <c r="D59" s="3" t="s">
        <v>104</v>
      </c>
      <c r="E59" s="136">
        <v>12466</v>
      </c>
      <c r="F59" s="104">
        <v>0</v>
      </c>
      <c r="G59" s="104">
        <v>12466</v>
      </c>
      <c r="H59" s="136">
        <v>13303</v>
      </c>
      <c r="I59" s="104">
        <v>0</v>
      </c>
      <c r="J59" s="104">
        <v>13303</v>
      </c>
      <c r="Q59" s="130"/>
      <c r="R59" s="130"/>
      <c r="S59" s="130"/>
      <c r="T59" s="130"/>
      <c r="U59" s="130"/>
      <c r="V59" s="130"/>
    </row>
    <row r="60" spans="1:22" s="131" customFormat="1" ht="17.25" customHeight="1" x14ac:dyDescent="0.25">
      <c r="A60" s="155"/>
      <c r="B60" s="46" t="s">
        <v>105</v>
      </c>
      <c r="C60" s="138" t="s">
        <v>106</v>
      </c>
      <c r="D60" s="139"/>
      <c r="E60" s="134">
        <v>0</v>
      </c>
      <c r="F60" s="100">
        <v>0</v>
      </c>
      <c r="G60" s="100">
        <v>0</v>
      </c>
      <c r="H60" s="134">
        <v>0</v>
      </c>
      <c r="I60" s="100">
        <v>0</v>
      </c>
      <c r="J60" s="100">
        <v>0</v>
      </c>
      <c r="Q60" s="130"/>
      <c r="R60" s="130"/>
      <c r="S60" s="130"/>
      <c r="T60" s="130"/>
      <c r="U60" s="130"/>
      <c r="V60" s="130"/>
    </row>
    <row r="61" spans="1:22" s="131" customFormat="1" ht="17.25" customHeight="1" x14ac:dyDescent="0.25">
      <c r="A61" s="155"/>
      <c r="B61" s="46" t="s">
        <v>107</v>
      </c>
      <c r="C61" s="138" t="s">
        <v>89</v>
      </c>
      <c r="D61" s="139"/>
      <c r="E61" s="134">
        <v>12466</v>
      </c>
      <c r="F61" s="100">
        <v>0</v>
      </c>
      <c r="G61" s="100">
        <v>12466</v>
      </c>
      <c r="H61" s="134">
        <v>13303</v>
      </c>
      <c r="I61" s="100">
        <v>0</v>
      </c>
      <c r="J61" s="100">
        <v>13303</v>
      </c>
      <c r="Q61" s="130"/>
      <c r="R61" s="130"/>
      <c r="S61" s="130"/>
      <c r="T61" s="130"/>
      <c r="U61" s="130"/>
      <c r="V61" s="130"/>
    </row>
    <row r="62" spans="1:22" s="131" customFormat="1" ht="17.25" customHeight="1" x14ac:dyDescent="0.25">
      <c r="A62" s="155"/>
      <c r="B62" s="132" t="s">
        <v>108</v>
      </c>
      <c r="C62" s="142" t="s">
        <v>109</v>
      </c>
      <c r="D62" s="3" t="s">
        <v>110</v>
      </c>
      <c r="E62" s="136">
        <v>0</v>
      </c>
      <c r="F62" s="104">
        <v>0</v>
      </c>
      <c r="G62" s="104">
        <v>0</v>
      </c>
      <c r="H62" s="136">
        <v>0</v>
      </c>
      <c r="I62" s="104">
        <v>0</v>
      </c>
      <c r="J62" s="104">
        <v>0</v>
      </c>
      <c r="Q62" s="130"/>
      <c r="R62" s="130"/>
      <c r="S62" s="130"/>
      <c r="T62" s="130"/>
      <c r="U62" s="130"/>
      <c r="V62" s="130"/>
    </row>
    <row r="63" spans="1:22" s="131" customFormat="1" ht="17.25" customHeight="1" x14ac:dyDescent="0.25">
      <c r="A63" s="155"/>
      <c r="B63" s="132" t="s">
        <v>111</v>
      </c>
      <c r="C63" s="132" t="s">
        <v>112</v>
      </c>
      <c r="D63" s="3" t="s">
        <v>113</v>
      </c>
      <c r="E63" s="136">
        <v>38055</v>
      </c>
      <c r="F63" s="104">
        <v>0</v>
      </c>
      <c r="G63" s="136">
        <v>38055</v>
      </c>
      <c r="H63" s="136">
        <v>32315</v>
      </c>
      <c r="I63" s="104">
        <v>0</v>
      </c>
      <c r="J63" s="136">
        <v>32315</v>
      </c>
      <c r="Q63" s="130"/>
      <c r="R63" s="130"/>
      <c r="S63" s="130"/>
      <c r="T63" s="130"/>
      <c r="U63" s="130"/>
      <c r="V63" s="130"/>
    </row>
    <row r="64" spans="1:22" s="131" customFormat="1" ht="17.25" customHeight="1" x14ac:dyDescent="0.25">
      <c r="A64" s="155"/>
      <c r="B64" s="141" t="s">
        <v>114</v>
      </c>
      <c r="C64" s="133" t="s">
        <v>115</v>
      </c>
      <c r="D64" s="3"/>
      <c r="E64" s="134">
        <v>0</v>
      </c>
      <c r="F64" s="100">
        <v>0</v>
      </c>
      <c r="G64" s="100">
        <v>0</v>
      </c>
      <c r="H64" s="134">
        <v>0</v>
      </c>
      <c r="I64" s="100">
        <v>0</v>
      </c>
      <c r="J64" s="100">
        <v>0</v>
      </c>
      <c r="Q64" s="130"/>
      <c r="R64" s="130"/>
      <c r="S64" s="130"/>
      <c r="T64" s="130"/>
      <c r="U64" s="130"/>
      <c r="V64" s="130"/>
    </row>
    <row r="65" spans="1:22" s="131" customFormat="1" ht="17.25" customHeight="1" x14ac:dyDescent="0.25">
      <c r="A65" s="155"/>
      <c r="B65" s="141" t="s">
        <v>116</v>
      </c>
      <c r="C65" s="133" t="s">
        <v>117</v>
      </c>
      <c r="D65" s="3"/>
      <c r="E65" s="134">
        <v>38055</v>
      </c>
      <c r="F65" s="100">
        <v>0</v>
      </c>
      <c r="G65" s="100">
        <v>38055</v>
      </c>
      <c r="H65" s="134">
        <v>32315</v>
      </c>
      <c r="I65" s="100">
        <v>0</v>
      </c>
      <c r="J65" s="100">
        <v>32315</v>
      </c>
      <c r="Q65" s="130"/>
      <c r="R65" s="130"/>
      <c r="S65" s="130"/>
      <c r="T65" s="130"/>
      <c r="U65" s="130"/>
      <c r="V65" s="130"/>
    </row>
    <row r="66" spans="1:22" s="131" customFormat="1" ht="17.25" customHeight="1" x14ac:dyDescent="0.25">
      <c r="A66" s="155"/>
      <c r="B66" s="142" t="s">
        <v>118</v>
      </c>
      <c r="C66" s="409" t="s">
        <v>119</v>
      </c>
      <c r="D66" s="3"/>
      <c r="E66" s="136"/>
      <c r="F66" s="100"/>
      <c r="G66" s="104"/>
      <c r="H66" s="136"/>
      <c r="I66" s="100"/>
      <c r="J66" s="104"/>
      <c r="Q66" s="130"/>
      <c r="R66" s="130"/>
      <c r="S66" s="130"/>
      <c r="T66" s="130"/>
      <c r="U66" s="130"/>
      <c r="V66" s="130"/>
    </row>
    <row r="67" spans="1:22" s="131" customFormat="1" ht="17.25" customHeight="1" x14ac:dyDescent="0.25">
      <c r="A67" s="155"/>
      <c r="B67" s="142"/>
      <c r="C67" s="409"/>
      <c r="D67" s="3" t="s">
        <v>120</v>
      </c>
      <c r="E67" s="136">
        <v>207902</v>
      </c>
      <c r="F67" s="100">
        <v>0</v>
      </c>
      <c r="G67" s="104">
        <v>207902</v>
      </c>
      <c r="H67" s="136">
        <v>57452</v>
      </c>
      <c r="I67" s="100">
        <v>0</v>
      </c>
      <c r="J67" s="104">
        <v>57452</v>
      </c>
      <c r="Q67" s="130"/>
      <c r="R67" s="130"/>
      <c r="S67" s="130"/>
      <c r="T67" s="130"/>
      <c r="U67" s="130"/>
      <c r="V67" s="130"/>
    </row>
    <row r="68" spans="1:22" s="131" customFormat="1" ht="17.25" customHeight="1" x14ac:dyDescent="0.25">
      <c r="A68" s="155"/>
      <c r="B68" s="141" t="s">
        <v>121</v>
      </c>
      <c r="C68" s="76" t="s">
        <v>122</v>
      </c>
      <c r="D68" s="3"/>
      <c r="E68" s="134">
        <v>207902</v>
      </c>
      <c r="F68" s="100">
        <v>0</v>
      </c>
      <c r="G68" s="100">
        <v>207902</v>
      </c>
      <c r="H68" s="134">
        <v>57452</v>
      </c>
      <c r="I68" s="100">
        <v>0</v>
      </c>
      <c r="J68" s="100">
        <v>57452</v>
      </c>
      <c r="Q68" s="130"/>
      <c r="R68" s="130"/>
      <c r="S68" s="130"/>
      <c r="T68" s="130"/>
      <c r="U68" s="130"/>
      <c r="V68" s="130"/>
    </row>
    <row r="69" spans="1:22" s="131" customFormat="1" ht="17.25" customHeight="1" x14ac:dyDescent="0.25">
      <c r="A69" s="155"/>
      <c r="B69" s="141" t="s">
        <v>123</v>
      </c>
      <c r="C69" s="76" t="s">
        <v>124</v>
      </c>
      <c r="D69" s="3"/>
      <c r="E69" s="134">
        <v>0</v>
      </c>
      <c r="F69" s="100">
        <v>0</v>
      </c>
      <c r="G69" s="100">
        <v>0</v>
      </c>
      <c r="H69" s="134">
        <v>0</v>
      </c>
      <c r="I69" s="100">
        <v>0</v>
      </c>
      <c r="J69" s="100">
        <v>0</v>
      </c>
      <c r="Q69" s="130"/>
      <c r="R69" s="130"/>
      <c r="S69" s="130"/>
      <c r="T69" s="130"/>
      <c r="U69" s="130"/>
      <c r="V69" s="130"/>
    </row>
    <row r="70" spans="1:22" s="131" customFormat="1" ht="17.25" customHeight="1" x14ac:dyDescent="0.25">
      <c r="A70" s="155"/>
      <c r="B70" s="132" t="s">
        <v>125</v>
      </c>
      <c r="C70" s="132" t="s">
        <v>126</v>
      </c>
      <c r="D70" s="3" t="s">
        <v>127</v>
      </c>
      <c r="E70" s="136">
        <v>607981</v>
      </c>
      <c r="F70" s="104">
        <v>10308</v>
      </c>
      <c r="G70" s="104">
        <v>618289</v>
      </c>
      <c r="H70" s="136">
        <v>537742</v>
      </c>
      <c r="I70" s="104">
        <v>7042</v>
      </c>
      <c r="J70" s="104">
        <v>544784</v>
      </c>
      <c r="Q70" s="130"/>
      <c r="R70" s="130"/>
      <c r="S70" s="130"/>
      <c r="T70" s="130"/>
      <c r="U70" s="130"/>
      <c r="V70" s="130"/>
    </row>
    <row r="71" spans="1:22" s="131" customFormat="1" ht="17.25" customHeight="1" x14ac:dyDescent="0.25">
      <c r="A71" s="155"/>
      <c r="B71" s="132"/>
      <c r="C71" s="143"/>
      <c r="D71" s="3"/>
      <c r="E71" s="134"/>
      <c r="F71" s="104"/>
      <c r="G71" s="104"/>
      <c r="H71" s="134"/>
      <c r="I71" s="104"/>
      <c r="J71" s="104"/>
      <c r="Q71" s="130"/>
      <c r="R71" s="130"/>
      <c r="S71" s="130"/>
      <c r="T71" s="130"/>
      <c r="U71" s="130"/>
      <c r="V71" s="130"/>
    </row>
    <row r="72" spans="1:22" ht="17.25" customHeight="1" x14ac:dyDescent="0.3">
      <c r="A72" s="156"/>
      <c r="B72" s="157"/>
      <c r="C72" s="158" t="s">
        <v>128</v>
      </c>
      <c r="D72" s="159"/>
      <c r="E72" s="160">
        <v>19699436</v>
      </c>
      <c r="F72" s="160">
        <v>3538401</v>
      </c>
      <c r="G72" s="160">
        <v>23237837</v>
      </c>
      <c r="H72" s="160">
        <v>22233975</v>
      </c>
      <c r="I72" s="160">
        <v>5550972</v>
      </c>
      <c r="J72" s="160">
        <v>27784947</v>
      </c>
      <c r="Q72" s="130"/>
      <c r="R72" s="130"/>
      <c r="S72" s="130"/>
      <c r="T72" s="130"/>
      <c r="U72" s="130"/>
      <c r="V72" s="130"/>
    </row>
    <row r="73" spans="1:22" ht="15.75" x14ac:dyDescent="0.25">
      <c r="A73" s="39"/>
      <c r="B73" s="39"/>
      <c r="C73" s="138"/>
      <c r="D73" s="138"/>
      <c r="E73" s="144"/>
      <c r="F73" s="144"/>
      <c r="G73" s="144"/>
      <c r="H73" s="144"/>
      <c r="I73" s="144"/>
      <c r="J73" s="144"/>
    </row>
    <row r="74" spans="1:22" ht="15.75" x14ac:dyDescent="0.25">
      <c r="A74" s="39"/>
    </row>
    <row r="75" spans="1:22" x14ac:dyDescent="0.2">
      <c r="A75" s="91"/>
      <c r="B75" s="91"/>
      <c r="C75" s="91"/>
      <c r="D75" s="91"/>
      <c r="E75" s="91"/>
    </row>
    <row r="76" spans="1:22" x14ac:dyDescent="0.2">
      <c r="A76" s="91"/>
      <c r="B76" s="91"/>
      <c r="C76" s="91"/>
      <c r="D76" s="91"/>
      <c r="E76" s="91"/>
    </row>
    <row r="77" spans="1:22" x14ac:dyDescent="0.2">
      <c r="A77" s="91"/>
      <c r="B77" s="91"/>
      <c r="C77" s="91"/>
      <c r="D77" s="91"/>
      <c r="E77" s="91"/>
      <c r="G77" s="145"/>
    </row>
    <row r="78" spans="1:22" x14ac:dyDescent="0.2">
      <c r="A78" s="91"/>
      <c r="B78" s="91"/>
      <c r="C78" s="91"/>
      <c r="D78" s="91"/>
      <c r="E78" s="91"/>
    </row>
    <row r="79" spans="1:22" x14ac:dyDescent="0.2">
      <c r="A79" s="91"/>
      <c r="B79" s="91"/>
      <c r="C79" s="91"/>
      <c r="D79" s="91"/>
      <c r="E79" s="91"/>
    </row>
    <row r="80" spans="1:22" x14ac:dyDescent="0.2">
      <c r="A80" s="91"/>
      <c r="B80" s="91"/>
      <c r="C80" s="91"/>
      <c r="D80" s="91"/>
      <c r="E80" s="91"/>
    </row>
    <row r="81" spans="1:5" x14ac:dyDescent="0.2">
      <c r="A81" s="91"/>
      <c r="B81" s="91"/>
      <c r="C81" s="91"/>
      <c r="D81" s="91"/>
      <c r="E81" s="91"/>
    </row>
  </sheetData>
  <mergeCells count="6">
    <mergeCell ref="C66:C67"/>
    <mergeCell ref="A2:J2"/>
    <mergeCell ref="E4:J5"/>
    <mergeCell ref="A1:J1"/>
    <mergeCell ref="H7:J7"/>
    <mergeCell ref="E7:G7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49" orientation="portrait" r:id="rId1"/>
  <headerFooter alignWithMargins="0">
    <oddFooter>&amp;C&amp;"Times New Roman,Normal"Ekteki dipnotlar bu finansal tabloların tamamlayıcısıdır.3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91"/>
  <sheetViews>
    <sheetView showGridLines="0" view="pageBreakPreview" zoomScale="60" workbookViewId="0">
      <selection activeCell="D38" sqref="D38"/>
    </sheetView>
  </sheetViews>
  <sheetFormatPr defaultRowHeight="15.75" x14ac:dyDescent="0.2"/>
  <cols>
    <col min="1" max="1" width="5.5703125" style="52" customWidth="1"/>
    <col min="2" max="2" width="7.42578125" style="124" bestFit="1" customWidth="1"/>
    <col min="3" max="3" width="71.7109375" style="52" customWidth="1"/>
    <col min="4" max="4" width="8.5703125" style="125" customWidth="1"/>
    <col min="5" max="5" width="14.28515625" style="116" customWidth="1"/>
    <col min="6" max="6" width="16.5703125" style="91" customWidth="1"/>
    <col min="7" max="7" width="16.42578125" style="116" customWidth="1"/>
    <col min="8" max="8" width="16.28515625" style="116" customWidth="1"/>
    <col min="9" max="9" width="16" style="116" customWidth="1"/>
    <col min="10" max="10" width="14.85546875" style="116" customWidth="1"/>
    <col min="11" max="16384" width="9.140625" style="52"/>
  </cols>
  <sheetData>
    <row r="1" spans="1:11" ht="9.9499999999999993" customHeight="1" x14ac:dyDescent="0.25">
      <c r="A1" s="161"/>
      <c r="B1" s="162"/>
      <c r="C1" s="163"/>
      <c r="D1" s="164"/>
      <c r="E1" s="163"/>
      <c r="F1" s="165"/>
      <c r="G1" s="163"/>
      <c r="H1" s="163"/>
      <c r="I1" s="163"/>
      <c r="J1" s="166"/>
    </row>
    <row r="2" spans="1:11" ht="15.75" customHeight="1" x14ac:dyDescent="0.25">
      <c r="A2" s="410" t="s">
        <v>402</v>
      </c>
      <c r="B2" s="411"/>
      <c r="C2" s="411"/>
      <c r="D2" s="411"/>
      <c r="E2" s="411"/>
      <c r="F2" s="411"/>
      <c r="G2" s="411"/>
      <c r="H2" s="411"/>
      <c r="I2" s="411"/>
      <c r="J2" s="412"/>
    </row>
    <row r="3" spans="1:11" ht="9.9499999999999993" customHeight="1" x14ac:dyDescent="0.25">
      <c r="A3" s="148"/>
      <c r="B3" s="54"/>
      <c r="C3" s="39"/>
      <c r="D3" s="55"/>
      <c r="E3" s="39"/>
      <c r="F3" s="39"/>
      <c r="G3" s="41"/>
      <c r="H3" s="41"/>
      <c r="I3" s="41"/>
      <c r="J3" s="149"/>
    </row>
    <row r="4" spans="1:11" ht="9.9499999999999993" customHeight="1" x14ac:dyDescent="0.25">
      <c r="A4" s="150"/>
      <c r="B4" s="83"/>
      <c r="C4" s="48"/>
      <c r="D4" s="84"/>
      <c r="E4" s="413" t="str">
        <f>+FORMSRK!E4</f>
        <v>BİN TÜRK LİRASI</v>
      </c>
      <c r="F4" s="414"/>
      <c r="G4" s="414"/>
      <c r="H4" s="414"/>
      <c r="I4" s="414"/>
      <c r="J4" s="415"/>
    </row>
    <row r="5" spans="1:11" ht="15.75" customHeight="1" x14ac:dyDescent="0.25">
      <c r="A5" s="148"/>
      <c r="B5" s="54"/>
      <c r="C5" s="39"/>
      <c r="D5" s="85"/>
      <c r="E5" s="416"/>
      <c r="F5" s="417"/>
      <c r="G5" s="417"/>
      <c r="H5" s="417"/>
      <c r="I5" s="417"/>
      <c r="J5" s="430"/>
    </row>
    <row r="6" spans="1:11" ht="15.75" customHeight="1" x14ac:dyDescent="0.25">
      <c r="A6" s="148"/>
      <c r="B6" s="54"/>
      <c r="C6" s="39"/>
      <c r="D6" s="85"/>
      <c r="E6" s="86"/>
      <c r="F6" s="49" t="s">
        <v>1</v>
      </c>
      <c r="G6" s="87"/>
      <c r="H6" s="49"/>
      <c r="I6" s="49" t="s">
        <v>2</v>
      </c>
      <c r="J6" s="151"/>
    </row>
    <row r="7" spans="1:11" ht="15.75" customHeight="1" x14ac:dyDescent="0.25">
      <c r="A7" s="148"/>
      <c r="B7" s="54"/>
      <c r="C7" s="39"/>
      <c r="D7" s="85"/>
      <c r="E7" s="423" t="str">
        <f>+FORMSRK!E7</f>
        <v>Bağımsız Denetimden Geçmiş</v>
      </c>
      <c r="F7" s="424"/>
      <c r="G7" s="431"/>
      <c r="H7" s="423" t="s">
        <v>129</v>
      </c>
      <c r="I7" s="424"/>
      <c r="J7" s="425"/>
    </row>
    <row r="8" spans="1:11" ht="18.75" customHeight="1" x14ac:dyDescent="0.3">
      <c r="A8" s="148"/>
      <c r="B8" s="54"/>
      <c r="C8" s="88" t="s">
        <v>130</v>
      </c>
      <c r="D8" s="85" t="s">
        <v>4</v>
      </c>
      <c r="E8" s="89"/>
      <c r="F8" s="66" t="str">
        <f>+FORMSRK!F8</f>
        <v>(31/03/2014)</v>
      </c>
      <c r="G8" s="90"/>
      <c r="H8" s="66"/>
      <c r="I8" s="66" t="str">
        <f>+FORMSRK!I8</f>
        <v>(31/12/2013)</v>
      </c>
      <c r="J8" s="167"/>
    </row>
    <row r="9" spans="1:11" ht="18.75" customHeight="1" x14ac:dyDescent="0.25">
      <c r="A9" s="148"/>
      <c r="B9" s="54"/>
      <c r="C9" s="91"/>
      <c r="D9" s="85"/>
      <c r="E9" s="92" t="s">
        <v>5</v>
      </c>
      <c r="F9" s="92" t="s">
        <v>6</v>
      </c>
      <c r="G9" s="92" t="s">
        <v>7</v>
      </c>
      <c r="H9" s="92" t="s">
        <v>5</v>
      </c>
      <c r="I9" s="92" t="s">
        <v>6</v>
      </c>
      <c r="J9" s="168" t="s">
        <v>7</v>
      </c>
    </row>
    <row r="10" spans="1:11" s="98" customFormat="1" ht="18.75" customHeight="1" x14ac:dyDescent="0.25">
      <c r="A10" s="169"/>
      <c r="B10" s="93" t="s">
        <v>8</v>
      </c>
      <c r="C10" s="94" t="s">
        <v>131</v>
      </c>
      <c r="D10" s="95" t="s">
        <v>10</v>
      </c>
      <c r="E10" s="96">
        <v>8137686</v>
      </c>
      <c r="F10" s="96">
        <v>5879577</v>
      </c>
      <c r="G10" s="96">
        <v>14017263</v>
      </c>
      <c r="H10" s="96">
        <v>10496222</v>
      </c>
      <c r="I10" s="96">
        <v>8015341</v>
      </c>
      <c r="J10" s="96">
        <v>18511563</v>
      </c>
      <c r="K10" s="97"/>
    </row>
    <row r="11" spans="1:11" s="98" customFormat="1" ht="18.75" customHeight="1" x14ac:dyDescent="0.25">
      <c r="A11" s="170"/>
      <c r="B11" s="16" t="s">
        <v>132</v>
      </c>
      <c r="C11" s="76" t="s">
        <v>133</v>
      </c>
      <c r="D11" s="99"/>
      <c r="E11" s="100">
        <v>319632</v>
      </c>
      <c r="F11" s="100">
        <v>215294</v>
      </c>
      <c r="G11" s="100">
        <v>534926</v>
      </c>
      <c r="H11" s="100">
        <v>292617</v>
      </c>
      <c r="I11" s="100">
        <v>98042</v>
      </c>
      <c r="J11" s="100">
        <v>390659</v>
      </c>
    </row>
    <row r="12" spans="1:11" s="98" customFormat="1" ht="18.75" customHeight="1" x14ac:dyDescent="0.25">
      <c r="A12" s="170"/>
      <c r="B12" s="16" t="s">
        <v>134</v>
      </c>
      <c r="C12" s="77" t="s">
        <v>47</v>
      </c>
      <c r="D12" s="99"/>
      <c r="E12" s="100">
        <v>7818054</v>
      </c>
      <c r="F12" s="100">
        <v>5664283</v>
      </c>
      <c r="G12" s="100">
        <v>13482337</v>
      </c>
      <c r="H12" s="100">
        <v>10203605</v>
      </c>
      <c r="I12" s="100">
        <v>7917299</v>
      </c>
      <c r="J12" s="100">
        <v>18120904</v>
      </c>
    </row>
    <row r="13" spans="1:11" ht="18.75" customHeight="1" x14ac:dyDescent="0.25">
      <c r="A13" s="171"/>
      <c r="B13" s="101" t="s">
        <v>11</v>
      </c>
      <c r="C13" s="102" t="s">
        <v>135</v>
      </c>
      <c r="D13" s="103" t="s">
        <v>13</v>
      </c>
      <c r="E13" s="104">
        <v>0</v>
      </c>
      <c r="F13" s="104">
        <v>40371</v>
      </c>
      <c r="G13" s="104">
        <v>40371</v>
      </c>
      <c r="H13" s="104">
        <v>0</v>
      </c>
      <c r="I13" s="104">
        <v>25548</v>
      </c>
      <c r="J13" s="104">
        <v>25548</v>
      </c>
    </row>
    <row r="14" spans="1:11" s="98" customFormat="1" ht="18.75" customHeight="1" x14ac:dyDescent="0.25">
      <c r="A14" s="170"/>
      <c r="B14" s="9" t="s">
        <v>28</v>
      </c>
      <c r="C14" s="105" t="s">
        <v>136</v>
      </c>
      <c r="D14" s="99" t="s">
        <v>30</v>
      </c>
      <c r="E14" s="104">
        <v>281798</v>
      </c>
      <c r="F14" s="104">
        <v>3329727</v>
      </c>
      <c r="G14" s="104">
        <v>3611525</v>
      </c>
      <c r="H14" s="104">
        <v>360282</v>
      </c>
      <c r="I14" s="104">
        <v>3447781</v>
      </c>
      <c r="J14" s="104">
        <v>3808063</v>
      </c>
    </row>
    <row r="15" spans="1:11" s="98" customFormat="1" ht="18.75" customHeight="1" x14ac:dyDescent="0.25">
      <c r="A15" s="170"/>
      <c r="B15" s="9" t="s">
        <v>31</v>
      </c>
      <c r="C15" s="106" t="s">
        <v>137</v>
      </c>
      <c r="D15" s="99"/>
      <c r="E15" s="104">
        <v>897247</v>
      </c>
      <c r="F15" s="104">
        <v>0</v>
      </c>
      <c r="G15" s="104">
        <v>897247</v>
      </c>
      <c r="H15" s="104">
        <v>767097</v>
      </c>
      <c r="I15" s="104">
        <v>0</v>
      </c>
      <c r="J15" s="104">
        <v>767097</v>
      </c>
    </row>
    <row r="16" spans="1:11" s="98" customFormat="1" ht="18.75" customHeight="1" x14ac:dyDescent="0.25">
      <c r="A16" s="170"/>
      <c r="B16" s="9" t="s">
        <v>33</v>
      </c>
      <c r="C16" s="107" t="s">
        <v>138</v>
      </c>
      <c r="D16" s="99"/>
      <c r="E16" s="104">
        <v>0</v>
      </c>
      <c r="F16" s="104">
        <v>0</v>
      </c>
      <c r="G16" s="104">
        <v>0</v>
      </c>
      <c r="H16" s="104">
        <v>0</v>
      </c>
      <c r="I16" s="104">
        <v>0</v>
      </c>
      <c r="J16" s="104">
        <v>0</v>
      </c>
    </row>
    <row r="17" spans="1:10" s="98" customFormat="1" ht="18.75" customHeight="1" x14ac:dyDescent="0.25">
      <c r="A17" s="170"/>
      <c r="B17" s="9" t="s">
        <v>40</v>
      </c>
      <c r="C17" s="107" t="s">
        <v>139</v>
      </c>
      <c r="D17" s="99"/>
      <c r="E17" s="104">
        <v>620494</v>
      </c>
      <c r="F17" s="104">
        <v>10155</v>
      </c>
      <c r="G17" s="104">
        <v>630649</v>
      </c>
      <c r="H17" s="104">
        <v>761357</v>
      </c>
      <c r="I17" s="104">
        <v>4789</v>
      </c>
      <c r="J17" s="104">
        <v>766146</v>
      </c>
    </row>
    <row r="18" spans="1:10" s="98" customFormat="1" ht="18.75" customHeight="1" x14ac:dyDescent="0.25">
      <c r="A18" s="170"/>
      <c r="B18" s="9" t="s">
        <v>52</v>
      </c>
      <c r="C18" s="33" t="s">
        <v>140</v>
      </c>
      <c r="D18" s="99" t="s">
        <v>35</v>
      </c>
      <c r="E18" s="104">
        <v>540059</v>
      </c>
      <c r="F18" s="104">
        <v>37183</v>
      </c>
      <c r="G18" s="104">
        <v>577242</v>
      </c>
      <c r="H18" s="104">
        <v>425890</v>
      </c>
      <c r="I18" s="104">
        <v>28412</v>
      </c>
      <c r="J18" s="104">
        <v>454302</v>
      </c>
    </row>
    <row r="19" spans="1:10" s="98" customFormat="1" ht="18.75" customHeight="1" x14ac:dyDescent="0.25">
      <c r="A19" s="170"/>
      <c r="B19" s="9" t="s">
        <v>55</v>
      </c>
      <c r="C19" s="107" t="s">
        <v>407</v>
      </c>
      <c r="D19" s="103" t="s">
        <v>41</v>
      </c>
      <c r="E19" s="104">
        <v>0</v>
      </c>
      <c r="F19" s="104">
        <v>185</v>
      </c>
      <c r="G19" s="104">
        <v>185</v>
      </c>
      <c r="H19" s="104">
        <v>12438</v>
      </c>
      <c r="I19" s="104">
        <v>392</v>
      </c>
      <c r="J19" s="104">
        <v>12830</v>
      </c>
    </row>
    <row r="20" spans="1:10" ht="18.75" customHeight="1" x14ac:dyDescent="0.25">
      <c r="A20" s="171"/>
      <c r="B20" s="16" t="s">
        <v>58</v>
      </c>
      <c r="C20" s="36" t="s">
        <v>141</v>
      </c>
      <c r="D20" s="99"/>
      <c r="E20" s="47">
        <v>0</v>
      </c>
      <c r="F20" s="47">
        <v>187</v>
      </c>
      <c r="G20" s="47">
        <v>187</v>
      </c>
      <c r="H20" s="47">
        <v>12590</v>
      </c>
      <c r="I20" s="47">
        <v>399</v>
      </c>
      <c r="J20" s="47">
        <v>12989</v>
      </c>
    </row>
    <row r="21" spans="1:10" ht="18.75" customHeight="1" x14ac:dyDescent="0.25">
      <c r="A21" s="171"/>
      <c r="B21" s="16" t="s">
        <v>60</v>
      </c>
      <c r="C21" s="36" t="s">
        <v>142</v>
      </c>
      <c r="D21" s="99"/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</row>
    <row r="22" spans="1:10" ht="18.75" customHeight="1" x14ac:dyDescent="0.25">
      <c r="A22" s="171"/>
      <c r="B22" s="16" t="s">
        <v>143</v>
      </c>
      <c r="C22" s="36" t="s">
        <v>47</v>
      </c>
      <c r="D22" s="99"/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v>0</v>
      </c>
    </row>
    <row r="23" spans="1:10" ht="18.75" customHeight="1" x14ac:dyDescent="0.25">
      <c r="A23" s="171"/>
      <c r="B23" s="16" t="s">
        <v>144</v>
      </c>
      <c r="C23" s="36" t="s">
        <v>145</v>
      </c>
      <c r="D23" s="99"/>
      <c r="E23" s="47">
        <v>0</v>
      </c>
      <c r="F23" s="47">
        <v>-2</v>
      </c>
      <c r="G23" s="47">
        <v>-2</v>
      </c>
      <c r="H23" s="47">
        <v>-152</v>
      </c>
      <c r="I23" s="47">
        <v>-7</v>
      </c>
      <c r="J23" s="47">
        <v>-159</v>
      </c>
    </row>
    <row r="24" spans="1:10" s="98" customFormat="1" ht="18.75" customHeight="1" x14ac:dyDescent="0.25">
      <c r="A24" s="170"/>
      <c r="B24" s="9" t="s">
        <v>146</v>
      </c>
      <c r="C24" s="107" t="s">
        <v>147</v>
      </c>
      <c r="D24" s="103" t="s">
        <v>54</v>
      </c>
      <c r="E24" s="104">
        <v>0</v>
      </c>
      <c r="F24" s="104">
        <v>0</v>
      </c>
      <c r="G24" s="104">
        <v>0</v>
      </c>
      <c r="H24" s="104">
        <v>0</v>
      </c>
      <c r="I24" s="104">
        <v>0</v>
      </c>
      <c r="J24" s="104">
        <v>0</v>
      </c>
    </row>
    <row r="25" spans="1:10" s="98" customFormat="1" ht="18.75" customHeight="1" x14ac:dyDescent="0.25">
      <c r="A25" s="170"/>
      <c r="B25" s="108" t="s">
        <v>69</v>
      </c>
      <c r="C25" s="76" t="s">
        <v>148</v>
      </c>
      <c r="D25" s="99"/>
      <c r="E25" s="47">
        <v>0</v>
      </c>
      <c r="F25" s="47">
        <v>0</v>
      </c>
      <c r="G25" s="47">
        <v>0</v>
      </c>
      <c r="H25" s="47">
        <v>0</v>
      </c>
      <c r="I25" s="47">
        <v>0</v>
      </c>
      <c r="J25" s="47">
        <v>0</v>
      </c>
    </row>
    <row r="26" spans="1:10" s="98" customFormat="1" ht="18.75" customHeight="1" x14ac:dyDescent="0.25">
      <c r="A26" s="170"/>
      <c r="B26" s="108" t="s">
        <v>71</v>
      </c>
      <c r="C26" s="76" t="s">
        <v>149</v>
      </c>
      <c r="D26" s="99"/>
      <c r="E26" s="47">
        <v>0</v>
      </c>
      <c r="F26" s="47">
        <v>0</v>
      </c>
      <c r="G26" s="47">
        <v>0</v>
      </c>
      <c r="H26" s="47">
        <v>0</v>
      </c>
      <c r="I26" s="47">
        <v>0</v>
      </c>
      <c r="J26" s="47">
        <v>0</v>
      </c>
    </row>
    <row r="27" spans="1:10" s="98" customFormat="1" ht="18.75" customHeight="1" x14ac:dyDescent="0.25">
      <c r="A27" s="170"/>
      <c r="B27" s="108" t="s">
        <v>150</v>
      </c>
      <c r="C27" s="76" t="s">
        <v>98</v>
      </c>
      <c r="D27" s="99"/>
      <c r="E27" s="47">
        <v>0</v>
      </c>
      <c r="F27" s="47">
        <v>0</v>
      </c>
      <c r="G27" s="47">
        <v>0</v>
      </c>
      <c r="H27" s="47">
        <v>0</v>
      </c>
      <c r="I27" s="47">
        <v>0</v>
      </c>
      <c r="J27" s="47">
        <v>0</v>
      </c>
    </row>
    <row r="28" spans="1:10" s="98" customFormat="1" ht="18.75" customHeight="1" x14ac:dyDescent="0.25">
      <c r="A28" s="170"/>
      <c r="B28" s="9" t="s">
        <v>151</v>
      </c>
      <c r="C28" s="107" t="s">
        <v>152</v>
      </c>
      <c r="D28" s="103" t="s">
        <v>57</v>
      </c>
      <c r="E28" s="104">
        <v>227465</v>
      </c>
      <c r="F28" s="104">
        <v>99385</v>
      </c>
      <c r="G28" s="104">
        <v>326850</v>
      </c>
      <c r="H28" s="104">
        <v>239105</v>
      </c>
      <c r="I28" s="104">
        <v>101798</v>
      </c>
      <c r="J28" s="104">
        <v>340903</v>
      </c>
    </row>
    <row r="29" spans="1:10" ht="18.75" customHeight="1" x14ac:dyDescent="0.25">
      <c r="A29" s="171"/>
      <c r="B29" s="16" t="s">
        <v>76</v>
      </c>
      <c r="C29" s="35" t="s">
        <v>153</v>
      </c>
      <c r="D29" s="99"/>
      <c r="E29" s="47">
        <v>98385</v>
      </c>
      <c r="F29" s="47">
        <v>65806</v>
      </c>
      <c r="G29" s="47">
        <v>164191</v>
      </c>
      <c r="H29" s="47">
        <v>115216</v>
      </c>
      <c r="I29" s="47">
        <v>79472</v>
      </c>
      <c r="J29" s="47">
        <v>194688</v>
      </c>
    </row>
    <row r="30" spans="1:10" ht="18.75" customHeight="1" x14ac:dyDescent="0.25">
      <c r="A30" s="171"/>
      <c r="B30" s="16" t="s">
        <v>77</v>
      </c>
      <c r="C30" s="35" t="s">
        <v>154</v>
      </c>
      <c r="D30" s="99"/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</row>
    <row r="31" spans="1:10" ht="18.75" customHeight="1" x14ac:dyDescent="0.25">
      <c r="A31" s="171"/>
      <c r="B31" s="16" t="s">
        <v>155</v>
      </c>
      <c r="C31" s="36" t="s">
        <v>156</v>
      </c>
      <c r="D31" s="99"/>
      <c r="E31" s="47">
        <v>45861</v>
      </c>
      <c r="F31" s="47">
        <v>0</v>
      </c>
      <c r="G31" s="47">
        <v>45861</v>
      </c>
      <c r="H31" s="47">
        <v>54898</v>
      </c>
      <c r="I31" s="47">
        <v>0</v>
      </c>
      <c r="J31" s="47">
        <v>54898</v>
      </c>
    </row>
    <row r="32" spans="1:10" ht="18.75" customHeight="1" x14ac:dyDescent="0.25">
      <c r="A32" s="171"/>
      <c r="B32" s="16" t="s">
        <v>157</v>
      </c>
      <c r="C32" s="36" t="s">
        <v>158</v>
      </c>
      <c r="D32" s="99"/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</row>
    <row r="33" spans="1:10" ht="18.75" customHeight="1" x14ac:dyDescent="0.25">
      <c r="A33" s="171"/>
      <c r="B33" s="16" t="s">
        <v>159</v>
      </c>
      <c r="C33" s="36" t="s">
        <v>160</v>
      </c>
      <c r="D33" s="99"/>
      <c r="E33" s="47">
        <v>83219</v>
      </c>
      <c r="F33" s="47">
        <v>33579</v>
      </c>
      <c r="G33" s="47">
        <v>116798</v>
      </c>
      <c r="H33" s="47">
        <v>68991</v>
      </c>
      <c r="I33" s="47">
        <v>22326</v>
      </c>
      <c r="J33" s="47">
        <v>91317</v>
      </c>
    </row>
    <row r="34" spans="1:10" s="82" customFormat="1" ht="18.75" customHeight="1" x14ac:dyDescent="0.25">
      <c r="A34" s="170"/>
      <c r="B34" s="9" t="s">
        <v>82</v>
      </c>
      <c r="C34" s="27" t="s">
        <v>161</v>
      </c>
      <c r="D34" s="103" t="s">
        <v>68</v>
      </c>
      <c r="E34" s="104">
        <v>36340</v>
      </c>
      <c r="F34" s="104">
        <v>17</v>
      </c>
      <c r="G34" s="104">
        <v>36357</v>
      </c>
      <c r="H34" s="104">
        <v>43285</v>
      </c>
      <c r="I34" s="104">
        <v>1</v>
      </c>
      <c r="J34" s="104">
        <v>43286</v>
      </c>
    </row>
    <row r="35" spans="1:10" ht="18.75" customHeight="1" x14ac:dyDescent="0.25">
      <c r="A35" s="171"/>
      <c r="B35" s="108" t="s">
        <v>84</v>
      </c>
      <c r="C35" s="77" t="s">
        <v>162</v>
      </c>
      <c r="D35" s="99"/>
      <c r="E35" s="47">
        <v>36340</v>
      </c>
      <c r="F35" s="47">
        <v>17</v>
      </c>
      <c r="G35" s="47">
        <v>36357</v>
      </c>
      <c r="H35" s="47">
        <v>43285</v>
      </c>
      <c r="I35" s="47">
        <v>1</v>
      </c>
      <c r="J35" s="47">
        <v>43286</v>
      </c>
    </row>
    <row r="36" spans="1:10" ht="18.75" customHeight="1" x14ac:dyDescent="0.25">
      <c r="A36" s="171"/>
      <c r="B36" s="108" t="s">
        <v>86</v>
      </c>
      <c r="C36" s="77" t="s">
        <v>163</v>
      </c>
      <c r="D36" s="99"/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</row>
    <row r="37" spans="1:10" s="82" customFormat="1" ht="18.75" customHeight="1" x14ac:dyDescent="0.25">
      <c r="A37" s="170"/>
      <c r="B37" s="9" t="s">
        <v>92</v>
      </c>
      <c r="C37" s="429" t="s">
        <v>164</v>
      </c>
      <c r="D37" s="103" t="s">
        <v>75</v>
      </c>
      <c r="E37" s="217">
        <v>0</v>
      </c>
      <c r="F37" s="217">
        <v>0</v>
      </c>
      <c r="G37" s="217">
        <v>0</v>
      </c>
      <c r="H37" s="217">
        <v>0</v>
      </c>
      <c r="I37" s="217">
        <v>0</v>
      </c>
      <c r="J37" s="217">
        <v>0</v>
      </c>
    </row>
    <row r="38" spans="1:10" s="82" customFormat="1" ht="18.75" customHeight="1" x14ac:dyDescent="0.25">
      <c r="A38" s="170"/>
      <c r="B38" s="9"/>
      <c r="C38" s="429"/>
      <c r="D38" s="109"/>
      <c r="E38" s="217"/>
      <c r="F38" s="217"/>
      <c r="G38" s="217"/>
      <c r="H38" s="217"/>
      <c r="I38" s="217"/>
      <c r="J38" s="217"/>
    </row>
    <row r="39" spans="1:10" ht="18.75" customHeight="1" x14ac:dyDescent="0.25">
      <c r="A39" s="171"/>
      <c r="B39" s="108" t="s">
        <v>95</v>
      </c>
      <c r="C39" s="110" t="s">
        <v>122</v>
      </c>
      <c r="D39" s="99"/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</row>
    <row r="40" spans="1:10" ht="18.75" customHeight="1" x14ac:dyDescent="0.25">
      <c r="A40" s="171"/>
      <c r="B40" s="108" t="s">
        <v>96</v>
      </c>
      <c r="C40" s="110" t="s">
        <v>124</v>
      </c>
      <c r="D40" s="99"/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</row>
    <row r="41" spans="1:10" ht="18.75" customHeight="1" x14ac:dyDescent="0.25">
      <c r="A41" s="171"/>
      <c r="B41" s="9" t="s">
        <v>165</v>
      </c>
      <c r="C41" s="27" t="s">
        <v>166</v>
      </c>
      <c r="D41" s="99" t="s">
        <v>83</v>
      </c>
      <c r="E41" s="104">
        <v>0</v>
      </c>
      <c r="F41" s="104">
        <v>548122</v>
      </c>
      <c r="G41" s="104">
        <v>548122</v>
      </c>
      <c r="H41" s="104">
        <v>0</v>
      </c>
      <c r="I41" s="104">
        <v>544263</v>
      </c>
      <c r="J41" s="104">
        <v>544263</v>
      </c>
    </row>
    <row r="42" spans="1:10" ht="18.75" customHeight="1" x14ac:dyDescent="0.25">
      <c r="A42" s="171"/>
      <c r="B42" s="9" t="s">
        <v>102</v>
      </c>
      <c r="C42" s="27" t="s">
        <v>167</v>
      </c>
      <c r="D42" s="99" t="s">
        <v>94</v>
      </c>
      <c r="E42" s="96">
        <v>2552026</v>
      </c>
      <c r="F42" s="96">
        <v>0</v>
      </c>
      <c r="G42" s="104">
        <v>2552026</v>
      </c>
      <c r="H42" s="96">
        <v>2510946</v>
      </c>
      <c r="I42" s="96">
        <v>0</v>
      </c>
      <c r="J42" s="104">
        <v>2510946</v>
      </c>
    </row>
    <row r="43" spans="1:10" ht="18.75" customHeight="1" x14ac:dyDescent="0.25">
      <c r="A43" s="171"/>
      <c r="B43" s="16" t="s">
        <v>105</v>
      </c>
      <c r="C43" s="36" t="s">
        <v>168</v>
      </c>
      <c r="D43" s="99"/>
      <c r="E43" s="100">
        <v>900000</v>
      </c>
      <c r="F43" s="96">
        <v>0</v>
      </c>
      <c r="G43" s="47">
        <v>900000</v>
      </c>
      <c r="H43" s="100">
        <v>900000</v>
      </c>
      <c r="I43" s="96">
        <v>0</v>
      </c>
      <c r="J43" s="47">
        <v>900000</v>
      </c>
    </row>
    <row r="44" spans="1:10" ht="18.75" customHeight="1" x14ac:dyDescent="0.25">
      <c r="A44" s="171"/>
      <c r="B44" s="16" t="s">
        <v>107</v>
      </c>
      <c r="C44" s="36" t="s">
        <v>169</v>
      </c>
      <c r="D44" s="99"/>
      <c r="E44" s="47">
        <v>1670</v>
      </c>
      <c r="F44" s="47">
        <v>0</v>
      </c>
      <c r="G44" s="47">
        <v>1670</v>
      </c>
      <c r="H44" s="47">
        <v>1456</v>
      </c>
      <c r="I44" s="47">
        <v>0</v>
      </c>
      <c r="J44" s="47">
        <v>1456</v>
      </c>
    </row>
    <row r="45" spans="1:10" ht="18.75" customHeight="1" x14ac:dyDescent="0.25">
      <c r="A45" s="171"/>
      <c r="B45" s="111" t="s">
        <v>170</v>
      </c>
      <c r="C45" s="36" t="s">
        <v>171</v>
      </c>
      <c r="D45" s="99"/>
      <c r="E45" s="47">
        <v>3307</v>
      </c>
      <c r="F45" s="47">
        <v>0</v>
      </c>
      <c r="G45" s="147">
        <v>3307</v>
      </c>
      <c r="H45" s="47">
        <v>3307</v>
      </c>
      <c r="I45" s="47">
        <v>0</v>
      </c>
      <c r="J45" s="147">
        <v>3307</v>
      </c>
    </row>
    <row r="46" spans="1:10" ht="18.75" customHeight="1" x14ac:dyDescent="0.25">
      <c r="A46" s="171"/>
      <c r="B46" s="111" t="s">
        <v>172</v>
      </c>
      <c r="C46" s="36" t="s">
        <v>173</v>
      </c>
      <c r="D46" s="99"/>
      <c r="E46" s="96">
        <v>0</v>
      </c>
      <c r="F46" s="96">
        <v>0</v>
      </c>
      <c r="G46" s="47">
        <v>0</v>
      </c>
      <c r="H46" s="96">
        <v>0</v>
      </c>
      <c r="I46" s="96">
        <v>0</v>
      </c>
      <c r="J46" s="47">
        <v>0</v>
      </c>
    </row>
    <row r="47" spans="1:10" ht="18.75" customHeight="1" x14ac:dyDescent="0.25">
      <c r="A47" s="171"/>
      <c r="B47" s="111" t="s">
        <v>174</v>
      </c>
      <c r="C47" s="36" t="s">
        <v>175</v>
      </c>
      <c r="D47" s="99"/>
      <c r="E47" s="100">
        <v>-9717</v>
      </c>
      <c r="F47" s="96">
        <v>0</v>
      </c>
      <c r="G47" s="47">
        <v>-9717</v>
      </c>
      <c r="H47" s="100">
        <v>-9931</v>
      </c>
      <c r="I47" s="96">
        <v>0</v>
      </c>
      <c r="J47" s="47">
        <v>-9931</v>
      </c>
    </row>
    <row r="48" spans="1:10" ht="18.75" customHeight="1" x14ac:dyDescent="0.25">
      <c r="A48" s="171"/>
      <c r="B48" s="111" t="s">
        <v>176</v>
      </c>
      <c r="C48" s="36" t="s">
        <v>177</v>
      </c>
      <c r="D48" s="99"/>
      <c r="E48" s="100">
        <v>8080</v>
      </c>
      <c r="F48" s="96">
        <v>0</v>
      </c>
      <c r="G48" s="47">
        <v>8080</v>
      </c>
      <c r="H48" s="100">
        <v>8080</v>
      </c>
      <c r="I48" s="96">
        <v>0</v>
      </c>
      <c r="J48" s="47">
        <v>8080</v>
      </c>
    </row>
    <row r="49" spans="1:10" ht="18.75" customHeight="1" x14ac:dyDescent="0.25">
      <c r="A49" s="171"/>
      <c r="B49" s="111" t="s">
        <v>178</v>
      </c>
      <c r="C49" s="36" t="s">
        <v>179</v>
      </c>
      <c r="D49" s="99"/>
      <c r="E49" s="96">
        <v>0</v>
      </c>
      <c r="F49" s="96">
        <v>0</v>
      </c>
      <c r="G49" s="47">
        <v>0</v>
      </c>
      <c r="H49" s="96">
        <v>0</v>
      </c>
      <c r="I49" s="96">
        <v>0</v>
      </c>
      <c r="J49" s="47">
        <v>0</v>
      </c>
    </row>
    <row r="50" spans="1:10" ht="18.75" customHeight="1" x14ac:dyDescent="0.25">
      <c r="A50" s="171"/>
      <c r="B50" s="111" t="s">
        <v>180</v>
      </c>
      <c r="C50" s="36" t="s">
        <v>181</v>
      </c>
      <c r="D50" s="99"/>
      <c r="E50" s="96">
        <v>0</v>
      </c>
      <c r="F50" s="96">
        <v>0</v>
      </c>
      <c r="G50" s="47">
        <v>0</v>
      </c>
      <c r="H50" s="96">
        <v>0</v>
      </c>
      <c r="I50" s="96">
        <v>0</v>
      </c>
      <c r="J50" s="47">
        <v>0</v>
      </c>
    </row>
    <row r="51" spans="1:10" ht="18.75" customHeight="1" x14ac:dyDescent="0.25">
      <c r="A51" s="171"/>
      <c r="B51" s="112" t="s">
        <v>182</v>
      </c>
      <c r="C51" s="113" t="s">
        <v>183</v>
      </c>
      <c r="D51" s="99"/>
      <c r="E51" s="96">
        <v>0</v>
      </c>
      <c r="F51" s="96">
        <v>0</v>
      </c>
      <c r="G51" s="47">
        <v>0</v>
      </c>
      <c r="H51" s="96">
        <v>0</v>
      </c>
      <c r="I51" s="96">
        <v>0</v>
      </c>
      <c r="J51" s="47">
        <v>0</v>
      </c>
    </row>
    <row r="52" spans="1:10" ht="18.75" customHeight="1" x14ac:dyDescent="0.25">
      <c r="A52" s="171"/>
      <c r="B52" s="111" t="s">
        <v>184</v>
      </c>
      <c r="C52" s="36" t="s">
        <v>185</v>
      </c>
      <c r="D52" s="99"/>
      <c r="E52" s="96">
        <v>0</v>
      </c>
      <c r="F52" s="96">
        <v>0</v>
      </c>
      <c r="G52" s="47">
        <v>0</v>
      </c>
      <c r="H52" s="96">
        <v>0</v>
      </c>
      <c r="I52" s="96">
        <v>0</v>
      </c>
      <c r="J52" s="47">
        <v>0</v>
      </c>
    </row>
    <row r="53" spans="1:10" ht="18.75" customHeight="1" x14ac:dyDescent="0.25">
      <c r="A53" s="171"/>
      <c r="B53" s="112" t="s">
        <v>186</v>
      </c>
      <c r="C53" s="113" t="s">
        <v>434</v>
      </c>
      <c r="D53" s="99"/>
      <c r="E53" s="96">
        <v>0</v>
      </c>
      <c r="F53" s="96">
        <v>0</v>
      </c>
      <c r="G53" s="47">
        <v>0</v>
      </c>
      <c r="H53" s="96">
        <v>0</v>
      </c>
      <c r="I53" s="96">
        <v>0</v>
      </c>
      <c r="J53" s="47">
        <v>0</v>
      </c>
    </row>
    <row r="54" spans="1:10" ht="18.75" customHeight="1" x14ac:dyDescent="0.25">
      <c r="A54" s="171"/>
      <c r="B54" s="111" t="s">
        <v>187</v>
      </c>
      <c r="C54" s="36" t="s">
        <v>188</v>
      </c>
      <c r="D54" s="99"/>
      <c r="E54" s="96">
        <v>0</v>
      </c>
      <c r="F54" s="96">
        <v>0</v>
      </c>
      <c r="G54" s="47">
        <v>0</v>
      </c>
      <c r="H54" s="96">
        <v>0</v>
      </c>
      <c r="I54" s="96">
        <v>0</v>
      </c>
      <c r="J54" s="47">
        <v>0</v>
      </c>
    </row>
    <row r="55" spans="1:10" ht="18.75" customHeight="1" x14ac:dyDescent="0.25">
      <c r="A55" s="171"/>
      <c r="B55" s="16" t="s">
        <v>189</v>
      </c>
      <c r="C55" s="36" t="s">
        <v>411</v>
      </c>
      <c r="D55" s="85"/>
      <c r="E55" s="100">
        <v>1429080</v>
      </c>
      <c r="F55" s="100">
        <v>0</v>
      </c>
      <c r="G55" s="47">
        <v>1429080</v>
      </c>
      <c r="H55" s="100">
        <v>1428886</v>
      </c>
      <c r="I55" s="100">
        <v>0</v>
      </c>
      <c r="J55" s="47">
        <v>1428886</v>
      </c>
    </row>
    <row r="56" spans="1:10" ht="18.75" customHeight="1" x14ac:dyDescent="0.25">
      <c r="A56" s="171"/>
      <c r="B56" s="111" t="s">
        <v>190</v>
      </c>
      <c r="C56" s="36" t="s">
        <v>191</v>
      </c>
      <c r="D56" s="99"/>
      <c r="E56" s="100">
        <v>86273</v>
      </c>
      <c r="F56" s="96">
        <v>0</v>
      </c>
      <c r="G56" s="47">
        <v>86273</v>
      </c>
      <c r="H56" s="100">
        <v>86273</v>
      </c>
      <c r="I56" s="96">
        <v>0</v>
      </c>
      <c r="J56" s="47">
        <v>86273</v>
      </c>
    </row>
    <row r="57" spans="1:10" ht="18.75" customHeight="1" x14ac:dyDescent="0.25">
      <c r="A57" s="171"/>
      <c r="B57" s="111" t="s">
        <v>192</v>
      </c>
      <c r="C57" s="36" t="s">
        <v>193</v>
      </c>
      <c r="D57" s="99"/>
      <c r="E57" s="100">
        <v>0</v>
      </c>
      <c r="F57" s="96">
        <v>0</v>
      </c>
      <c r="G57" s="47">
        <v>0</v>
      </c>
      <c r="H57" s="100">
        <v>0</v>
      </c>
      <c r="I57" s="96">
        <v>0</v>
      </c>
      <c r="J57" s="47">
        <v>0</v>
      </c>
    </row>
    <row r="58" spans="1:10" ht="18.75" customHeight="1" x14ac:dyDescent="0.25">
      <c r="A58" s="171"/>
      <c r="B58" s="111" t="s">
        <v>194</v>
      </c>
      <c r="C58" s="36" t="s">
        <v>195</v>
      </c>
      <c r="D58" s="99"/>
      <c r="E58" s="100">
        <v>1318755</v>
      </c>
      <c r="F58" s="100">
        <v>0</v>
      </c>
      <c r="G58" s="47">
        <v>1318755</v>
      </c>
      <c r="H58" s="100">
        <v>1318755</v>
      </c>
      <c r="I58" s="100">
        <v>0</v>
      </c>
      <c r="J58" s="47">
        <v>1318755</v>
      </c>
    </row>
    <row r="59" spans="1:10" ht="18.75" customHeight="1" x14ac:dyDescent="0.25">
      <c r="A59" s="171"/>
      <c r="B59" s="111" t="s">
        <v>196</v>
      </c>
      <c r="C59" s="36" t="s">
        <v>412</v>
      </c>
      <c r="D59" s="99"/>
      <c r="E59" s="47">
        <v>24052</v>
      </c>
      <c r="F59" s="47">
        <v>0</v>
      </c>
      <c r="G59" s="47">
        <v>24052</v>
      </c>
      <c r="H59" s="47">
        <v>23858</v>
      </c>
      <c r="I59" s="47">
        <v>0</v>
      </c>
      <c r="J59" s="47">
        <v>23858</v>
      </c>
    </row>
    <row r="60" spans="1:10" ht="18.75" customHeight="1" x14ac:dyDescent="0.25">
      <c r="A60" s="171"/>
      <c r="B60" s="16" t="s">
        <v>197</v>
      </c>
      <c r="C60" s="36" t="s">
        <v>413</v>
      </c>
      <c r="D60" s="99"/>
      <c r="E60" s="100">
        <v>221276</v>
      </c>
      <c r="F60" s="100">
        <v>0</v>
      </c>
      <c r="G60" s="47">
        <v>221276</v>
      </c>
      <c r="H60" s="100">
        <v>180604</v>
      </c>
      <c r="I60" s="100">
        <v>0</v>
      </c>
      <c r="J60" s="47">
        <v>180604</v>
      </c>
    </row>
    <row r="61" spans="1:10" ht="18.75" customHeight="1" x14ac:dyDescent="0.25">
      <c r="A61" s="171"/>
      <c r="B61" s="111" t="s">
        <v>198</v>
      </c>
      <c r="C61" s="36" t="s">
        <v>414</v>
      </c>
      <c r="D61" s="99"/>
      <c r="E61" s="47">
        <v>180462</v>
      </c>
      <c r="F61" s="47">
        <v>0</v>
      </c>
      <c r="G61" s="47">
        <v>180462</v>
      </c>
      <c r="H61" s="47">
        <v>0</v>
      </c>
      <c r="I61" s="47">
        <v>0</v>
      </c>
      <c r="J61" s="47">
        <v>0</v>
      </c>
    </row>
    <row r="62" spans="1:10" s="98" customFormat="1" ht="18.75" customHeight="1" x14ac:dyDescent="0.25">
      <c r="A62" s="171"/>
      <c r="B62" s="111" t="s">
        <v>199</v>
      </c>
      <c r="C62" s="36" t="s">
        <v>415</v>
      </c>
      <c r="D62" s="99"/>
      <c r="E62" s="47">
        <v>40814</v>
      </c>
      <c r="F62" s="47">
        <v>0</v>
      </c>
      <c r="G62" s="47">
        <v>40814</v>
      </c>
      <c r="H62" s="47">
        <v>180604</v>
      </c>
      <c r="I62" s="47">
        <v>0</v>
      </c>
      <c r="J62" s="47">
        <v>180604</v>
      </c>
    </row>
    <row r="63" spans="1:10" ht="18.75" customHeight="1" x14ac:dyDescent="0.25">
      <c r="A63" s="171"/>
      <c r="B63" s="16" t="s">
        <v>200</v>
      </c>
      <c r="C63" s="36" t="s">
        <v>201</v>
      </c>
      <c r="D63" s="99"/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</row>
    <row r="64" spans="1:10" ht="18.75" customHeight="1" x14ac:dyDescent="0.25">
      <c r="A64" s="171"/>
      <c r="B64" s="111"/>
      <c r="C64" s="35"/>
      <c r="D64" s="85"/>
      <c r="E64" s="47"/>
      <c r="F64" s="47"/>
      <c r="G64" s="47"/>
      <c r="H64" s="47"/>
      <c r="I64" s="47"/>
      <c r="J64" s="47"/>
    </row>
    <row r="65" spans="1:10" ht="18.75" customHeight="1" x14ac:dyDescent="0.25">
      <c r="A65" s="172"/>
      <c r="B65" s="114"/>
      <c r="C65" s="173" t="s">
        <v>202</v>
      </c>
      <c r="D65" s="174"/>
      <c r="E65" s="160">
        <v>13293115</v>
      </c>
      <c r="F65" s="160">
        <v>9944722</v>
      </c>
      <c r="G65" s="160">
        <v>23237837</v>
      </c>
      <c r="H65" s="160">
        <v>15616622</v>
      </c>
      <c r="I65" s="160">
        <v>12168325</v>
      </c>
      <c r="J65" s="160">
        <v>27784947</v>
      </c>
    </row>
    <row r="66" spans="1:10" x14ac:dyDescent="0.25">
      <c r="A66" s="36"/>
      <c r="B66" s="16"/>
      <c r="C66" s="35"/>
      <c r="D66" s="55"/>
      <c r="E66" s="115"/>
      <c r="F66" s="115"/>
      <c r="G66" s="115"/>
      <c r="H66" s="115"/>
      <c r="I66" s="115"/>
      <c r="J66" s="115"/>
    </row>
    <row r="67" spans="1:10" x14ac:dyDescent="0.25">
      <c r="A67" s="36"/>
      <c r="B67" s="16"/>
      <c r="C67" s="35"/>
      <c r="D67" s="55"/>
      <c r="E67" s="115"/>
      <c r="F67" s="115"/>
      <c r="G67" s="115"/>
      <c r="H67" s="115"/>
      <c r="I67" s="115"/>
      <c r="J67" s="115"/>
    </row>
    <row r="68" spans="1:10" x14ac:dyDescent="0.25">
      <c r="A68" s="36"/>
      <c r="B68" s="16"/>
      <c r="C68" s="35"/>
      <c r="D68" s="55"/>
      <c r="E68" s="91"/>
    </row>
    <row r="69" spans="1:10" s="98" customFormat="1" x14ac:dyDescent="0.25">
      <c r="A69" s="27"/>
      <c r="B69" s="9"/>
      <c r="C69" s="107"/>
      <c r="D69" s="117"/>
      <c r="E69" s="91"/>
      <c r="F69" s="91"/>
      <c r="G69" s="116"/>
      <c r="H69" s="116"/>
      <c r="I69" s="116"/>
      <c r="J69" s="116"/>
    </row>
    <row r="70" spans="1:10" s="98" customFormat="1" x14ac:dyDescent="0.25">
      <c r="A70" s="27"/>
      <c r="B70" s="9"/>
      <c r="C70" s="107"/>
      <c r="D70" s="117"/>
      <c r="E70" s="91"/>
      <c r="F70" s="91"/>
      <c r="G70" s="116"/>
      <c r="H70" s="116"/>
      <c r="I70" s="116"/>
      <c r="J70" s="116"/>
    </row>
    <row r="71" spans="1:10" s="98" customFormat="1" x14ac:dyDescent="0.25">
      <c r="A71" s="27"/>
      <c r="B71" s="9"/>
      <c r="C71" s="107"/>
      <c r="D71" s="117"/>
      <c r="E71" s="116"/>
      <c r="F71" s="91"/>
      <c r="G71" s="116"/>
      <c r="H71" s="116"/>
      <c r="I71" s="116"/>
      <c r="J71" s="116"/>
    </row>
    <row r="72" spans="1:10" s="98" customFormat="1" x14ac:dyDescent="0.25">
      <c r="A72" s="27"/>
      <c r="B72" s="9"/>
      <c r="C72" s="27"/>
      <c r="D72" s="117"/>
      <c r="E72" s="116"/>
      <c r="F72" s="91"/>
      <c r="G72" s="116"/>
      <c r="H72" s="116"/>
      <c r="I72" s="116"/>
      <c r="J72" s="116"/>
    </row>
    <row r="73" spans="1:10" s="98" customFormat="1" x14ac:dyDescent="0.25">
      <c r="A73" s="27"/>
      <c r="B73" s="118"/>
      <c r="C73" s="27"/>
      <c r="D73" s="117"/>
      <c r="E73" s="116"/>
      <c r="F73" s="91"/>
      <c r="G73" s="116"/>
      <c r="H73" s="116"/>
      <c r="I73" s="116"/>
      <c r="J73" s="116"/>
    </row>
    <row r="74" spans="1:10" s="98" customFormat="1" x14ac:dyDescent="0.25">
      <c r="A74" s="27"/>
      <c r="B74" s="118"/>
      <c r="C74" s="27"/>
      <c r="D74" s="117"/>
      <c r="E74" s="116"/>
      <c r="F74" s="91"/>
      <c r="G74" s="116"/>
      <c r="H74" s="116"/>
      <c r="I74" s="116"/>
      <c r="J74" s="116"/>
    </row>
    <row r="75" spans="1:10" s="98" customFormat="1" x14ac:dyDescent="0.25">
      <c r="A75" s="27"/>
      <c r="B75" s="9"/>
      <c r="C75" s="107"/>
      <c r="D75" s="117"/>
      <c r="E75" s="116"/>
      <c r="F75" s="91"/>
      <c r="G75" s="116"/>
      <c r="H75" s="116"/>
      <c r="I75" s="116"/>
      <c r="J75" s="116"/>
    </row>
    <row r="76" spans="1:10" s="98" customFormat="1" x14ac:dyDescent="0.2">
      <c r="A76" s="119"/>
      <c r="B76" s="120"/>
      <c r="C76" s="119"/>
      <c r="D76" s="55"/>
      <c r="E76" s="116"/>
      <c r="F76" s="91"/>
      <c r="G76" s="116"/>
      <c r="H76" s="116"/>
      <c r="I76" s="116"/>
      <c r="J76" s="116"/>
    </row>
    <row r="77" spans="1:10" x14ac:dyDescent="0.2">
      <c r="A77" s="53"/>
      <c r="B77" s="121"/>
      <c r="C77" s="53"/>
      <c r="D77" s="55"/>
    </row>
    <row r="78" spans="1:10" x14ac:dyDescent="0.2">
      <c r="A78" s="53"/>
      <c r="B78" s="121"/>
      <c r="C78" s="53"/>
      <c r="D78" s="55"/>
    </row>
    <row r="79" spans="1:10" s="98" customFormat="1" x14ac:dyDescent="0.2">
      <c r="A79" s="119"/>
      <c r="B79" s="120"/>
      <c r="C79" s="119"/>
      <c r="D79" s="55"/>
      <c r="E79" s="116"/>
      <c r="F79" s="91"/>
      <c r="G79" s="116"/>
      <c r="H79" s="116"/>
      <c r="I79" s="116"/>
      <c r="J79" s="116"/>
    </row>
    <row r="80" spans="1:10" x14ac:dyDescent="0.2">
      <c r="A80" s="53"/>
      <c r="B80" s="121"/>
      <c r="C80" s="53"/>
      <c r="D80" s="55"/>
    </row>
    <row r="81" spans="1:4" x14ac:dyDescent="0.2">
      <c r="A81" s="53"/>
      <c r="B81" s="121"/>
      <c r="C81" s="53"/>
      <c r="D81" s="55"/>
    </row>
    <row r="82" spans="1:4" ht="15.75" customHeight="1" x14ac:dyDescent="0.2">
      <c r="A82" s="53"/>
      <c r="B82" s="121"/>
      <c r="C82" s="53"/>
      <c r="D82" s="55"/>
    </row>
    <row r="83" spans="1:4" x14ac:dyDescent="0.2">
      <c r="A83" s="53"/>
      <c r="B83" s="121"/>
      <c r="C83" s="53"/>
      <c r="D83" s="55"/>
    </row>
    <row r="84" spans="1:4" x14ac:dyDescent="0.25">
      <c r="A84" s="36"/>
      <c r="B84" s="51"/>
      <c r="C84" s="35"/>
      <c r="D84" s="55"/>
    </row>
    <row r="85" spans="1:4" ht="18.75" x14ac:dyDescent="0.3">
      <c r="A85" s="36"/>
      <c r="B85" s="51"/>
      <c r="C85" s="122"/>
      <c r="D85" s="55"/>
    </row>
    <row r="86" spans="1:4" x14ac:dyDescent="0.25">
      <c r="A86" s="36"/>
      <c r="B86" s="51"/>
      <c r="C86" s="35"/>
      <c r="D86" s="55"/>
    </row>
    <row r="87" spans="1:4" x14ac:dyDescent="0.25">
      <c r="A87" s="36"/>
      <c r="B87" s="51"/>
      <c r="C87" s="35"/>
      <c r="D87" s="55"/>
    </row>
    <row r="88" spans="1:4" x14ac:dyDescent="0.25">
      <c r="A88" s="36"/>
      <c r="B88" s="51"/>
      <c r="C88" s="123"/>
      <c r="D88" s="117"/>
    </row>
    <row r="89" spans="1:4" x14ac:dyDescent="0.25">
      <c r="A89" s="36"/>
      <c r="B89" s="51"/>
      <c r="C89" s="35"/>
      <c r="D89" s="55"/>
    </row>
    <row r="90" spans="1:4" ht="18.75" x14ac:dyDescent="0.3">
      <c r="A90" s="36"/>
      <c r="B90" s="51"/>
      <c r="C90" s="122"/>
      <c r="D90" s="55"/>
    </row>
    <row r="91" spans="1:4" x14ac:dyDescent="0.25">
      <c r="A91" s="36"/>
      <c r="B91" s="51"/>
      <c r="C91" s="35"/>
      <c r="D91" s="55"/>
    </row>
  </sheetData>
  <mergeCells count="5">
    <mergeCell ref="A2:J2"/>
    <mergeCell ref="C37:C38"/>
    <mergeCell ref="E4:J5"/>
    <mergeCell ref="E7:G7"/>
    <mergeCell ref="H7:J7"/>
  </mergeCells>
  <phoneticPr fontId="0" type="noConversion"/>
  <printOptions horizontalCentered="1"/>
  <pageMargins left="0.6692913385826772" right="0.19685039370078741" top="0.98425196850393704" bottom="7.874015748031496E-2" header="0.23622047244094491" footer="0.51181102362204722"/>
  <pageSetup paperSize="9" scale="48" orientation="portrait" r:id="rId1"/>
  <headerFooter alignWithMargins="0">
    <oddFooter>&amp;C&amp;"Times New Roman,Normal"Ekteki dipnotlar bu finansal tabloların tamamlayıcısıdır.4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75"/>
  <sheetViews>
    <sheetView showGridLines="0" view="pageBreakPreview" zoomScale="60" workbookViewId="0">
      <selection activeCell="D44" sqref="D44"/>
    </sheetView>
  </sheetViews>
  <sheetFormatPr defaultRowHeight="12.75" x14ac:dyDescent="0.2"/>
  <cols>
    <col min="1" max="1" width="1.5703125" style="52" customWidth="1"/>
    <col min="2" max="2" width="9.140625" style="52"/>
    <col min="3" max="3" width="67.28515625" style="52" customWidth="1"/>
    <col min="4" max="4" width="8.28515625" style="52" customWidth="1"/>
    <col min="5" max="6" width="15.140625" style="52" bestFit="1" customWidth="1"/>
    <col min="7" max="7" width="16" style="52" bestFit="1" customWidth="1"/>
    <col min="8" max="9" width="15.140625" style="52" bestFit="1" customWidth="1"/>
    <col min="10" max="10" width="15.5703125" style="52" customWidth="1"/>
    <col min="11" max="16384" width="9.140625" style="52"/>
  </cols>
  <sheetData>
    <row r="1" spans="1:22" ht="15.75" x14ac:dyDescent="0.25">
      <c r="A1" s="161"/>
      <c r="B1" s="162"/>
      <c r="C1" s="163"/>
      <c r="D1" s="164"/>
      <c r="E1" s="163"/>
      <c r="F1" s="165"/>
      <c r="G1" s="163"/>
      <c r="H1" s="163"/>
      <c r="I1" s="163"/>
      <c r="J1" s="166"/>
    </row>
    <row r="2" spans="1:22" ht="15.75" x14ac:dyDescent="0.25">
      <c r="A2" s="410" t="s">
        <v>403</v>
      </c>
      <c r="B2" s="411"/>
      <c r="C2" s="411"/>
      <c r="D2" s="411"/>
      <c r="E2" s="411"/>
      <c r="F2" s="411"/>
      <c r="G2" s="411"/>
      <c r="H2" s="411"/>
      <c r="I2" s="411"/>
      <c r="J2" s="412"/>
    </row>
    <row r="3" spans="1:22" ht="15.75" x14ac:dyDescent="0.25">
      <c r="A3" s="148"/>
      <c r="B3" s="54"/>
      <c r="C3" s="39"/>
      <c r="D3" s="55"/>
      <c r="E3" s="39"/>
      <c r="F3" s="39"/>
      <c r="G3" s="41"/>
      <c r="H3" s="41"/>
      <c r="I3" s="41"/>
      <c r="J3" s="149"/>
    </row>
    <row r="4" spans="1:22" ht="16.5" customHeight="1" x14ac:dyDescent="0.25">
      <c r="A4" s="175"/>
      <c r="B4" s="56"/>
      <c r="C4" s="57"/>
      <c r="D4" s="58"/>
      <c r="E4" s="440" t="s">
        <v>395</v>
      </c>
      <c r="F4" s="441"/>
      <c r="G4" s="441"/>
      <c r="H4" s="441"/>
      <c r="I4" s="441"/>
      <c r="J4" s="442"/>
    </row>
    <row r="5" spans="1:22" ht="16.5" customHeight="1" x14ac:dyDescent="0.2">
      <c r="A5" s="176"/>
      <c r="B5" s="59"/>
      <c r="C5" s="60"/>
      <c r="D5" s="61"/>
      <c r="E5" s="436" t="s">
        <v>203</v>
      </c>
      <c r="F5" s="437"/>
      <c r="G5" s="438"/>
      <c r="H5" s="436" t="s">
        <v>204</v>
      </c>
      <c r="I5" s="437"/>
      <c r="J5" s="439"/>
    </row>
    <row r="6" spans="1:22" ht="15.75" customHeight="1" x14ac:dyDescent="0.2">
      <c r="A6" s="176"/>
      <c r="B6" s="219"/>
      <c r="C6" s="62"/>
      <c r="D6" s="61"/>
      <c r="E6" s="432" t="str">
        <f>+p!E7</f>
        <v>Bağımsız Denetimden Geçmiş</v>
      </c>
      <c r="F6" s="433"/>
      <c r="G6" s="434"/>
      <c r="H6" s="432" t="s">
        <v>437</v>
      </c>
      <c r="I6" s="433"/>
      <c r="J6" s="435"/>
    </row>
    <row r="7" spans="1:22" ht="15.75" x14ac:dyDescent="0.25">
      <c r="A7" s="177"/>
      <c r="B7" s="63"/>
      <c r="C7" s="64"/>
      <c r="D7" s="146" t="s">
        <v>4</v>
      </c>
      <c r="E7" s="65"/>
      <c r="F7" s="66" t="str">
        <f>+p!F8</f>
        <v>(31/03/2014)</v>
      </c>
      <c r="G7" s="67"/>
      <c r="H7" s="65"/>
      <c r="I7" s="66" t="str">
        <f>+p!I8</f>
        <v>(31/12/2013)</v>
      </c>
      <c r="J7" s="178"/>
    </row>
    <row r="8" spans="1:22" ht="18" customHeight="1" x14ac:dyDescent="0.2">
      <c r="A8" s="176"/>
      <c r="B8" s="68"/>
      <c r="C8" s="69"/>
      <c r="D8" s="70"/>
      <c r="E8" s="71" t="s">
        <v>5</v>
      </c>
      <c r="F8" s="71" t="s">
        <v>6</v>
      </c>
      <c r="G8" s="71" t="s">
        <v>205</v>
      </c>
      <c r="H8" s="71" t="s">
        <v>5</v>
      </c>
      <c r="I8" s="71" t="s">
        <v>6</v>
      </c>
      <c r="J8" s="179" t="s">
        <v>205</v>
      </c>
    </row>
    <row r="9" spans="1:22" ht="18" customHeight="1" x14ac:dyDescent="0.25">
      <c r="A9" s="176"/>
      <c r="B9" s="27" t="s">
        <v>206</v>
      </c>
      <c r="C9" s="27"/>
      <c r="D9" s="72"/>
      <c r="E9" s="200">
        <v>9527619</v>
      </c>
      <c r="F9" s="200">
        <v>9592767</v>
      </c>
      <c r="G9" s="200">
        <v>19120386</v>
      </c>
      <c r="H9" s="200">
        <v>9853101</v>
      </c>
      <c r="I9" s="200">
        <v>10637253</v>
      </c>
      <c r="J9" s="200">
        <v>20490354</v>
      </c>
      <c r="Q9" s="353"/>
      <c r="R9" s="353"/>
      <c r="S9" s="353"/>
      <c r="T9" s="353"/>
      <c r="U9" s="353"/>
      <c r="V9" s="353"/>
    </row>
    <row r="10" spans="1:22" ht="18" customHeight="1" x14ac:dyDescent="0.25">
      <c r="A10" s="176"/>
      <c r="B10" s="27" t="s">
        <v>8</v>
      </c>
      <c r="C10" s="27" t="s">
        <v>207</v>
      </c>
      <c r="D10" s="72" t="s">
        <v>208</v>
      </c>
      <c r="E10" s="200">
        <v>4037980</v>
      </c>
      <c r="F10" s="200">
        <v>5184437</v>
      </c>
      <c r="G10" s="201">
        <v>9222417</v>
      </c>
      <c r="H10" s="200">
        <v>4316049</v>
      </c>
      <c r="I10" s="200">
        <v>5021754</v>
      </c>
      <c r="J10" s="201">
        <v>9337803</v>
      </c>
      <c r="Q10" s="353"/>
      <c r="R10" s="353"/>
      <c r="S10" s="353"/>
      <c r="T10" s="353"/>
      <c r="U10" s="353"/>
      <c r="V10" s="353"/>
    </row>
    <row r="11" spans="1:22" ht="18" customHeight="1" x14ac:dyDescent="0.25">
      <c r="A11" s="176"/>
      <c r="B11" s="73" t="s">
        <v>209</v>
      </c>
      <c r="C11" s="36" t="s">
        <v>210</v>
      </c>
      <c r="D11" s="74"/>
      <c r="E11" s="202">
        <v>3861145</v>
      </c>
      <c r="F11" s="202">
        <v>3360282</v>
      </c>
      <c r="G11" s="203">
        <v>7221427</v>
      </c>
      <c r="H11" s="202">
        <v>4179848</v>
      </c>
      <c r="I11" s="202">
        <v>3164402</v>
      </c>
      <c r="J11" s="203">
        <v>7344250</v>
      </c>
      <c r="Q11" s="353"/>
      <c r="R11" s="353"/>
      <c r="S11" s="353"/>
      <c r="T11" s="353"/>
      <c r="U11" s="353"/>
      <c r="V11" s="353"/>
    </row>
    <row r="12" spans="1:22" ht="18" customHeight="1" x14ac:dyDescent="0.25">
      <c r="A12" s="176"/>
      <c r="B12" s="36" t="s">
        <v>211</v>
      </c>
      <c r="C12" s="36" t="s">
        <v>212</v>
      </c>
      <c r="D12" s="74"/>
      <c r="E12" s="202">
        <v>0</v>
      </c>
      <c r="F12" s="203">
        <v>0</v>
      </c>
      <c r="G12" s="203">
        <v>0</v>
      </c>
      <c r="H12" s="202">
        <v>0</v>
      </c>
      <c r="I12" s="203">
        <v>0</v>
      </c>
      <c r="J12" s="203">
        <v>0</v>
      </c>
      <c r="Q12" s="353"/>
      <c r="R12" s="353"/>
      <c r="S12" s="353"/>
      <c r="T12" s="353"/>
      <c r="U12" s="353"/>
      <c r="V12" s="353"/>
    </row>
    <row r="13" spans="1:22" ht="18" customHeight="1" x14ac:dyDescent="0.25">
      <c r="A13" s="176"/>
      <c r="B13" s="36" t="s">
        <v>213</v>
      </c>
      <c r="C13" s="36" t="s">
        <v>214</v>
      </c>
      <c r="D13" s="74"/>
      <c r="E13" s="202">
        <v>0</v>
      </c>
      <c r="F13" s="203">
        <v>0</v>
      </c>
      <c r="G13" s="203">
        <v>0</v>
      </c>
      <c r="H13" s="202">
        <v>0</v>
      </c>
      <c r="I13" s="203">
        <v>0</v>
      </c>
      <c r="J13" s="203">
        <v>0</v>
      </c>
      <c r="Q13" s="353"/>
      <c r="R13" s="353"/>
      <c r="S13" s="353"/>
      <c r="T13" s="353"/>
      <c r="U13" s="353"/>
      <c r="V13" s="353"/>
    </row>
    <row r="14" spans="1:22" ht="18" customHeight="1" x14ac:dyDescent="0.25">
      <c r="A14" s="176"/>
      <c r="B14" s="75" t="s">
        <v>215</v>
      </c>
      <c r="C14" s="36" t="s">
        <v>216</v>
      </c>
      <c r="D14" s="74"/>
      <c r="E14" s="202">
        <v>3861145</v>
      </c>
      <c r="F14" s="203">
        <v>3360282</v>
      </c>
      <c r="G14" s="203">
        <v>7221427</v>
      </c>
      <c r="H14" s="202">
        <v>4179848</v>
      </c>
      <c r="I14" s="203">
        <v>3164402</v>
      </c>
      <c r="J14" s="203">
        <v>7344250</v>
      </c>
      <c r="Q14" s="353"/>
      <c r="R14" s="353"/>
      <c r="S14" s="353"/>
      <c r="T14" s="353"/>
      <c r="U14" s="353"/>
      <c r="V14" s="353"/>
    </row>
    <row r="15" spans="1:22" ht="18" customHeight="1" x14ac:dyDescent="0.25">
      <c r="A15" s="176"/>
      <c r="B15" s="36" t="s">
        <v>217</v>
      </c>
      <c r="C15" s="36" t="s">
        <v>218</v>
      </c>
      <c r="D15" s="74"/>
      <c r="E15" s="202">
        <v>23113</v>
      </c>
      <c r="F15" s="202">
        <v>589974</v>
      </c>
      <c r="G15" s="203">
        <v>613087</v>
      </c>
      <c r="H15" s="202">
        <v>23963</v>
      </c>
      <c r="I15" s="202">
        <v>448209</v>
      </c>
      <c r="J15" s="203">
        <v>472172</v>
      </c>
      <c r="Q15" s="353"/>
      <c r="R15" s="353"/>
      <c r="S15" s="353"/>
      <c r="T15" s="353"/>
      <c r="U15" s="353"/>
      <c r="V15" s="353"/>
    </row>
    <row r="16" spans="1:22" ht="18" customHeight="1" x14ac:dyDescent="0.25">
      <c r="A16" s="176"/>
      <c r="B16" s="36" t="s">
        <v>219</v>
      </c>
      <c r="C16" s="36" t="s">
        <v>220</v>
      </c>
      <c r="D16" s="74"/>
      <c r="E16" s="202">
        <v>23113</v>
      </c>
      <c r="F16" s="203">
        <v>589974</v>
      </c>
      <c r="G16" s="203">
        <v>613087</v>
      </c>
      <c r="H16" s="202">
        <v>23963</v>
      </c>
      <c r="I16" s="203">
        <v>448209</v>
      </c>
      <c r="J16" s="203">
        <v>472172</v>
      </c>
      <c r="Q16" s="353"/>
      <c r="R16" s="353"/>
      <c r="S16" s="353"/>
      <c r="T16" s="353"/>
      <c r="U16" s="353"/>
      <c r="V16" s="353"/>
    </row>
    <row r="17" spans="1:22" ht="18" customHeight="1" x14ac:dyDescent="0.25">
      <c r="A17" s="176"/>
      <c r="B17" s="36" t="s">
        <v>221</v>
      </c>
      <c r="C17" s="36" t="s">
        <v>222</v>
      </c>
      <c r="D17" s="74"/>
      <c r="E17" s="202">
        <v>0</v>
      </c>
      <c r="F17" s="203">
        <v>0</v>
      </c>
      <c r="G17" s="203">
        <v>0</v>
      </c>
      <c r="H17" s="202">
        <v>0</v>
      </c>
      <c r="I17" s="203">
        <v>0</v>
      </c>
      <c r="J17" s="203">
        <v>0</v>
      </c>
      <c r="Q17" s="353"/>
      <c r="R17" s="353"/>
      <c r="S17" s="353"/>
      <c r="T17" s="353"/>
      <c r="U17" s="353"/>
      <c r="V17" s="353"/>
    </row>
    <row r="18" spans="1:22" ht="18" customHeight="1" x14ac:dyDescent="0.25">
      <c r="A18" s="176"/>
      <c r="B18" s="36" t="s">
        <v>223</v>
      </c>
      <c r="C18" s="36" t="s">
        <v>224</v>
      </c>
      <c r="D18" s="74"/>
      <c r="E18" s="202">
        <v>773</v>
      </c>
      <c r="F18" s="202">
        <v>1063275</v>
      </c>
      <c r="G18" s="203">
        <v>1064048</v>
      </c>
      <c r="H18" s="202">
        <v>1088</v>
      </c>
      <c r="I18" s="202">
        <v>1247524</v>
      </c>
      <c r="J18" s="203">
        <v>1248612</v>
      </c>
      <c r="Q18" s="353"/>
      <c r="R18" s="353"/>
      <c r="S18" s="353"/>
      <c r="T18" s="353"/>
      <c r="U18" s="353"/>
      <c r="V18" s="353"/>
    </row>
    <row r="19" spans="1:22" ht="18" customHeight="1" x14ac:dyDescent="0.25">
      <c r="A19" s="176"/>
      <c r="B19" s="36" t="s">
        <v>225</v>
      </c>
      <c r="C19" s="36" t="s">
        <v>226</v>
      </c>
      <c r="D19" s="74"/>
      <c r="E19" s="202">
        <v>0</v>
      </c>
      <c r="F19" s="203">
        <v>0</v>
      </c>
      <c r="G19" s="203">
        <v>0</v>
      </c>
      <c r="H19" s="202">
        <v>0</v>
      </c>
      <c r="I19" s="203">
        <v>0</v>
      </c>
      <c r="J19" s="203">
        <v>0</v>
      </c>
      <c r="Q19" s="353"/>
      <c r="R19" s="353"/>
      <c r="S19" s="353"/>
      <c r="T19" s="353"/>
      <c r="U19" s="353"/>
      <c r="V19" s="353"/>
    </row>
    <row r="20" spans="1:22" ht="18" customHeight="1" x14ac:dyDescent="0.25">
      <c r="A20" s="176"/>
      <c r="B20" s="36" t="s">
        <v>227</v>
      </c>
      <c r="C20" s="36" t="s">
        <v>228</v>
      </c>
      <c r="D20" s="74"/>
      <c r="E20" s="202">
        <v>773</v>
      </c>
      <c r="F20" s="203">
        <v>1063275</v>
      </c>
      <c r="G20" s="203">
        <v>1064048</v>
      </c>
      <c r="H20" s="202">
        <v>1088</v>
      </c>
      <c r="I20" s="203">
        <v>1247524</v>
      </c>
      <c r="J20" s="203">
        <v>1248612</v>
      </c>
      <c r="Q20" s="353"/>
      <c r="R20" s="353"/>
      <c r="S20" s="353"/>
      <c r="T20" s="353"/>
      <c r="U20" s="353"/>
      <c r="V20" s="353"/>
    </row>
    <row r="21" spans="1:22" ht="18" customHeight="1" x14ac:dyDescent="0.25">
      <c r="A21" s="176"/>
      <c r="B21" s="36" t="s">
        <v>229</v>
      </c>
      <c r="C21" s="36" t="s">
        <v>230</v>
      </c>
      <c r="D21" s="74"/>
      <c r="E21" s="202">
        <v>0</v>
      </c>
      <c r="F21" s="203">
        <v>0</v>
      </c>
      <c r="G21" s="203">
        <v>0</v>
      </c>
      <c r="H21" s="202">
        <v>0</v>
      </c>
      <c r="I21" s="203">
        <v>0</v>
      </c>
      <c r="J21" s="203">
        <v>0</v>
      </c>
      <c r="Q21" s="353"/>
      <c r="R21" s="353"/>
      <c r="S21" s="353"/>
      <c r="T21" s="353"/>
      <c r="U21" s="353"/>
      <c r="V21" s="353"/>
    </row>
    <row r="22" spans="1:22" ht="18" customHeight="1" x14ac:dyDescent="0.25">
      <c r="A22" s="176"/>
      <c r="B22" s="36" t="s">
        <v>231</v>
      </c>
      <c r="C22" s="36" t="s">
        <v>232</v>
      </c>
      <c r="D22" s="74"/>
      <c r="E22" s="202">
        <v>0</v>
      </c>
      <c r="F22" s="202">
        <v>0</v>
      </c>
      <c r="G22" s="203">
        <v>0</v>
      </c>
      <c r="H22" s="202">
        <v>0</v>
      </c>
      <c r="I22" s="202">
        <v>0</v>
      </c>
      <c r="J22" s="203">
        <v>0</v>
      </c>
      <c r="Q22" s="353"/>
      <c r="R22" s="353"/>
      <c r="S22" s="353"/>
      <c r="T22" s="353"/>
      <c r="U22" s="353"/>
      <c r="V22" s="353"/>
    </row>
    <row r="23" spans="1:22" ht="18" customHeight="1" x14ac:dyDescent="0.25">
      <c r="A23" s="176"/>
      <c r="B23" s="36" t="s">
        <v>233</v>
      </c>
      <c r="C23" s="36" t="s">
        <v>234</v>
      </c>
      <c r="D23" s="74"/>
      <c r="E23" s="202">
        <v>0</v>
      </c>
      <c r="F23" s="203">
        <v>0</v>
      </c>
      <c r="G23" s="203">
        <v>0</v>
      </c>
      <c r="H23" s="202">
        <v>0</v>
      </c>
      <c r="I23" s="203">
        <v>0</v>
      </c>
      <c r="J23" s="203">
        <v>0</v>
      </c>
      <c r="Q23" s="353"/>
      <c r="R23" s="353"/>
      <c r="S23" s="353"/>
      <c r="T23" s="353"/>
      <c r="U23" s="353"/>
      <c r="V23" s="353"/>
    </row>
    <row r="24" spans="1:22" ht="18" customHeight="1" x14ac:dyDescent="0.25">
      <c r="A24" s="176"/>
      <c r="B24" s="36" t="s">
        <v>235</v>
      </c>
      <c r="C24" s="36" t="s">
        <v>236</v>
      </c>
      <c r="D24" s="74"/>
      <c r="E24" s="202">
        <v>0</v>
      </c>
      <c r="F24" s="203">
        <v>0</v>
      </c>
      <c r="G24" s="203">
        <v>0</v>
      </c>
      <c r="H24" s="202">
        <v>0</v>
      </c>
      <c r="I24" s="203">
        <v>0</v>
      </c>
      <c r="J24" s="203">
        <v>0</v>
      </c>
      <c r="Q24" s="353"/>
      <c r="R24" s="353"/>
      <c r="S24" s="353"/>
      <c r="T24" s="353"/>
      <c r="U24" s="353"/>
      <c r="V24" s="353"/>
    </row>
    <row r="25" spans="1:22" ht="18" customHeight="1" x14ac:dyDescent="0.25">
      <c r="A25" s="176"/>
      <c r="B25" s="36" t="s">
        <v>237</v>
      </c>
      <c r="C25" s="36" t="s">
        <v>238</v>
      </c>
      <c r="D25" s="74"/>
      <c r="E25" s="202">
        <v>152949</v>
      </c>
      <c r="F25" s="203">
        <v>170906</v>
      </c>
      <c r="G25" s="203">
        <v>323855</v>
      </c>
      <c r="H25" s="202">
        <v>111150</v>
      </c>
      <c r="I25" s="203">
        <v>161619</v>
      </c>
      <c r="J25" s="203">
        <v>272769</v>
      </c>
      <c r="Q25" s="353"/>
      <c r="R25" s="353"/>
      <c r="S25" s="353"/>
      <c r="T25" s="353"/>
      <c r="U25" s="353"/>
      <c r="V25" s="353"/>
    </row>
    <row r="26" spans="1:22" ht="18" customHeight="1" x14ac:dyDescent="0.25">
      <c r="A26" s="176"/>
      <c r="B26" s="36" t="s">
        <v>239</v>
      </c>
      <c r="C26" s="36" t="s">
        <v>240</v>
      </c>
      <c r="D26" s="74"/>
      <c r="E26" s="202">
        <v>0</v>
      </c>
      <c r="F26" s="203">
        <v>0</v>
      </c>
      <c r="G26" s="203">
        <v>0</v>
      </c>
      <c r="H26" s="202">
        <v>0</v>
      </c>
      <c r="I26" s="203">
        <v>0</v>
      </c>
      <c r="J26" s="203">
        <v>0</v>
      </c>
      <c r="Q26" s="353"/>
      <c r="R26" s="353"/>
      <c r="S26" s="353"/>
      <c r="T26" s="353"/>
      <c r="U26" s="353"/>
      <c r="V26" s="353"/>
    </row>
    <row r="27" spans="1:22" ht="18" customHeight="1" x14ac:dyDescent="0.25">
      <c r="A27" s="171"/>
      <c r="B27" s="27" t="s">
        <v>11</v>
      </c>
      <c r="C27" s="27" t="s">
        <v>241</v>
      </c>
      <c r="D27" s="72" t="s">
        <v>10</v>
      </c>
      <c r="E27" s="204">
        <v>4207104</v>
      </c>
      <c r="F27" s="204">
        <v>783444</v>
      </c>
      <c r="G27" s="204">
        <v>4990548</v>
      </c>
      <c r="H27" s="204">
        <v>4232248</v>
      </c>
      <c r="I27" s="204">
        <v>2225343</v>
      </c>
      <c r="J27" s="204">
        <v>6457591</v>
      </c>
      <c r="Q27" s="353"/>
      <c r="R27" s="353"/>
      <c r="S27" s="353"/>
      <c r="T27" s="353"/>
      <c r="U27" s="353"/>
      <c r="V27" s="353"/>
    </row>
    <row r="28" spans="1:22" ht="18" customHeight="1" x14ac:dyDescent="0.25">
      <c r="A28" s="171"/>
      <c r="B28" s="36" t="s">
        <v>242</v>
      </c>
      <c r="C28" s="36" t="s">
        <v>243</v>
      </c>
      <c r="D28" s="74"/>
      <c r="E28" s="202">
        <v>4207104</v>
      </c>
      <c r="F28" s="202">
        <v>783444</v>
      </c>
      <c r="G28" s="202">
        <v>4990548</v>
      </c>
      <c r="H28" s="202">
        <v>4232248</v>
      </c>
      <c r="I28" s="202">
        <v>2225343</v>
      </c>
      <c r="J28" s="202">
        <v>6457591</v>
      </c>
      <c r="Q28" s="353"/>
      <c r="R28" s="353"/>
      <c r="S28" s="353"/>
      <c r="T28" s="353"/>
      <c r="U28" s="353"/>
      <c r="V28" s="353"/>
    </row>
    <row r="29" spans="1:22" ht="18" customHeight="1" x14ac:dyDescent="0.25">
      <c r="A29" s="171"/>
      <c r="B29" s="36" t="s">
        <v>244</v>
      </c>
      <c r="C29" s="36" t="s">
        <v>416</v>
      </c>
      <c r="D29" s="74"/>
      <c r="E29" s="202">
        <v>416979</v>
      </c>
      <c r="F29" s="203">
        <v>783444</v>
      </c>
      <c r="G29" s="203">
        <v>1200423</v>
      </c>
      <c r="H29" s="202">
        <v>237458</v>
      </c>
      <c r="I29" s="203">
        <v>2225343</v>
      </c>
      <c r="J29" s="203">
        <v>2462801</v>
      </c>
      <c r="Q29" s="353"/>
      <c r="R29" s="353"/>
      <c r="S29" s="353"/>
      <c r="T29" s="353"/>
      <c r="U29" s="353"/>
      <c r="V29" s="353"/>
    </row>
    <row r="30" spans="1:22" ht="18" customHeight="1" x14ac:dyDescent="0.25">
      <c r="A30" s="171"/>
      <c r="B30" s="36" t="s">
        <v>245</v>
      </c>
      <c r="C30" s="36" t="s">
        <v>246</v>
      </c>
      <c r="D30" s="74"/>
      <c r="E30" s="202">
        <v>0</v>
      </c>
      <c r="F30" s="203">
        <v>0</v>
      </c>
      <c r="G30" s="203">
        <v>0</v>
      </c>
      <c r="H30" s="202">
        <v>2500</v>
      </c>
      <c r="I30" s="203">
        <v>0</v>
      </c>
      <c r="J30" s="203">
        <v>2500</v>
      </c>
      <c r="Q30" s="353"/>
      <c r="R30" s="353"/>
      <c r="S30" s="353"/>
      <c r="T30" s="353"/>
      <c r="U30" s="353"/>
      <c r="V30" s="353"/>
    </row>
    <row r="31" spans="1:22" ht="18" customHeight="1" x14ac:dyDescent="0.25">
      <c r="A31" s="171"/>
      <c r="B31" s="36" t="s">
        <v>247</v>
      </c>
      <c r="C31" s="36" t="s">
        <v>248</v>
      </c>
      <c r="D31" s="74"/>
      <c r="E31" s="202">
        <v>8480</v>
      </c>
      <c r="F31" s="203">
        <v>0</v>
      </c>
      <c r="G31" s="203">
        <v>8480</v>
      </c>
      <c r="H31" s="202">
        <v>13012</v>
      </c>
      <c r="I31" s="203">
        <v>0</v>
      </c>
      <c r="J31" s="203">
        <v>13012</v>
      </c>
      <c r="Q31" s="353"/>
      <c r="R31" s="353"/>
      <c r="S31" s="353"/>
      <c r="T31" s="353"/>
      <c r="U31" s="353"/>
      <c r="V31" s="353"/>
    </row>
    <row r="32" spans="1:22" ht="18" customHeight="1" x14ac:dyDescent="0.25">
      <c r="A32" s="171"/>
      <c r="B32" s="36" t="s">
        <v>249</v>
      </c>
      <c r="C32" s="36" t="s">
        <v>250</v>
      </c>
      <c r="D32" s="74"/>
      <c r="E32" s="202">
        <v>0</v>
      </c>
      <c r="F32" s="203">
        <v>0</v>
      </c>
      <c r="G32" s="203">
        <v>0</v>
      </c>
      <c r="H32" s="202">
        <v>0</v>
      </c>
      <c r="I32" s="203">
        <v>0</v>
      </c>
      <c r="J32" s="203">
        <v>0</v>
      </c>
      <c r="Q32" s="353"/>
      <c r="R32" s="353"/>
      <c r="S32" s="353"/>
      <c r="T32" s="353"/>
      <c r="U32" s="353"/>
      <c r="V32" s="353"/>
    </row>
    <row r="33" spans="1:22" ht="18" customHeight="1" x14ac:dyDescent="0.25">
      <c r="A33" s="171"/>
      <c r="B33" s="36" t="s">
        <v>251</v>
      </c>
      <c r="C33" s="36" t="s">
        <v>252</v>
      </c>
      <c r="D33" s="74"/>
      <c r="E33" s="202">
        <v>0</v>
      </c>
      <c r="F33" s="203">
        <v>0</v>
      </c>
      <c r="G33" s="203">
        <v>0</v>
      </c>
      <c r="H33" s="202">
        <v>0</v>
      </c>
      <c r="I33" s="203">
        <v>0</v>
      </c>
      <c r="J33" s="203">
        <v>0</v>
      </c>
      <c r="Q33" s="353"/>
      <c r="R33" s="353"/>
      <c r="S33" s="353"/>
      <c r="T33" s="353"/>
      <c r="U33" s="353"/>
      <c r="V33" s="353"/>
    </row>
    <row r="34" spans="1:22" ht="18" customHeight="1" x14ac:dyDescent="0.25">
      <c r="A34" s="171"/>
      <c r="B34" s="36" t="s">
        <v>253</v>
      </c>
      <c r="C34" s="39" t="s">
        <v>408</v>
      </c>
      <c r="D34" s="74"/>
      <c r="E34" s="202">
        <v>911491</v>
      </c>
      <c r="F34" s="203">
        <v>0</v>
      </c>
      <c r="G34" s="203">
        <v>911491</v>
      </c>
      <c r="H34" s="202">
        <v>864671</v>
      </c>
      <c r="I34" s="203">
        <v>0</v>
      </c>
      <c r="J34" s="203">
        <v>864671</v>
      </c>
      <c r="Q34" s="353"/>
      <c r="R34" s="353"/>
      <c r="S34" s="353"/>
      <c r="T34" s="353"/>
      <c r="U34" s="353"/>
      <c r="V34" s="353"/>
    </row>
    <row r="35" spans="1:22" ht="18" customHeight="1" x14ac:dyDescent="0.25">
      <c r="A35" s="171"/>
      <c r="B35" s="36" t="s">
        <v>254</v>
      </c>
      <c r="C35" s="76" t="s">
        <v>255</v>
      </c>
      <c r="D35" s="74"/>
      <c r="E35" s="202">
        <v>2209</v>
      </c>
      <c r="F35" s="203">
        <v>0</v>
      </c>
      <c r="G35" s="203">
        <v>2209</v>
      </c>
      <c r="H35" s="202">
        <v>2355</v>
      </c>
      <c r="I35" s="203">
        <v>0</v>
      </c>
      <c r="J35" s="203">
        <v>2355</v>
      </c>
      <c r="Q35" s="353"/>
      <c r="R35" s="353"/>
      <c r="S35" s="353"/>
      <c r="T35" s="353"/>
      <c r="U35" s="353"/>
      <c r="V35" s="353"/>
    </row>
    <row r="36" spans="1:22" ht="18" customHeight="1" x14ac:dyDescent="0.25">
      <c r="A36" s="171"/>
      <c r="B36" s="36" t="s">
        <v>256</v>
      </c>
      <c r="C36" s="36" t="s">
        <v>257</v>
      </c>
      <c r="D36" s="74"/>
      <c r="E36" s="202">
        <v>2705470</v>
      </c>
      <c r="F36" s="203">
        <v>0</v>
      </c>
      <c r="G36" s="203">
        <v>2705470</v>
      </c>
      <c r="H36" s="202">
        <v>2983286</v>
      </c>
      <c r="I36" s="203">
        <v>0</v>
      </c>
      <c r="J36" s="203">
        <v>2983286</v>
      </c>
      <c r="Q36" s="353"/>
      <c r="R36" s="353"/>
      <c r="S36" s="353"/>
      <c r="T36" s="353"/>
      <c r="U36" s="353"/>
      <c r="V36" s="353"/>
    </row>
    <row r="37" spans="1:22" ht="18" customHeight="1" x14ac:dyDescent="0.25">
      <c r="A37" s="171"/>
      <c r="B37" s="36" t="s">
        <v>258</v>
      </c>
      <c r="C37" s="36" t="s">
        <v>259</v>
      </c>
      <c r="D37" s="74"/>
      <c r="E37" s="202">
        <v>8810</v>
      </c>
      <c r="F37" s="203">
        <v>0</v>
      </c>
      <c r="G37" s="203">
        <v>8810</v>
      </c>
      <c r="H37" s="202">
        <v>8823</v>
      </c>
      <c r="I37" s="203">
        <v>0</v>
      </c>
      <c r="J37" s="203">
        <v>8823</v>
      </c>
      <c r="Q37" s="353"/>
      <c r="R37" s="353"/>
      <c r="S37" s="353"/>
      <c r="T37" s="353"/>
      <c r="U37" s="353"/>
      <c r="V37" s="353"/>
    </row>
    <row r="38" spans="1:22" ht="18" customHeight="1" x14ac:dyDescent="0.25">
      <c r="A38" s="171"/>
      <c r="B38" s="36" t="s">
        <v>260</v>
      </c>
      <c r="C38" s="39" t="s">
        <v>261</v>
      </c>
      <c r="D38" s="74"/>
      <c r="E38" s="202">
        <v>0</v>
      </c>
      <c r="F38" s="203">
        <v>0</v>
      </c>
      <c r="G38" s="203">
        <v>0</v>
      </c>
      <c r="H38" s="202">
        <v>0</v>
      </c>
      <c r="I38" s="203">
        <v>0</v>
      </c>
      <c r="J38" s="203">
        <v>0</v>
      </c>
      <c r="Q38" s="353"/>
      <c r="R38" s="353"/>
      <c r="S38" s="353"/>
      <c r="T38" s="353"/>
      <c r="U38" s="353"/>
      <c r="V38" s="353"/>
    </row>
    <row r="39" spans="1:22" ht="18" customHeight="1" x14ac:dyDescent="0.25">
      <c r="A39" s="171"/>
      <c r="B39" s="36" t="s">
        <v>262</v>
      </c>
      <c r="C39" s="39" t="s">
        <v>263</v>
      </c>
      <c r="D39" s="74"/>
      <c r="E39" s="202">
        <v>0</v>
      </c>
      <c r="F39" s="203">
        <v>0</v>
      </c>
      <c r="G39" s="203">
        <v>0</v>
      </c>
      <c r="H39" s="202">
        <v>0</v>
      </c>
      <c r="I39" s="203">
        <v>0</v>
      </c>
      <c r="J39" s="203">
        <v>0</v>
      </c>
      <c r="Q39" s="353"/>
      <c r="R39" s="353"/>
      <c r="S39" s="353"/>
      <c r="T39" s="353"/>
      <c r="U39" s="353"/>
      <c r="V39" s="353"/>
    </row>
    <row r="40" spans="1:22" ht="18" customHeight="1" x14ac:dyDescent="0.25">
      <c r="A40" s="171"/>
      <c r="B40" s="36" t="s">
        <v>264</v>
      </c>
      <c r="C40" s="36" t="s">
        <v>265</v>
      </c>
      <c r="D40" s="74"/>
      <c r="E40" s="202">
        <v>153665</v>
      </c>
      <c r="F40" s="203">
        <v>0</v>
      </c>
      <c r="G40" s="203">
        <v>153665</v>
      </c>
      <c r="H40" s="202">
        <v>120143</v>
      </c>
      <c r="I40" s="203">
        <v>0</v>
      </c>
      <c r="J40" s="203">
        <v>120143</v>
      </c>
      <c r="Q40" s="353"/>
      <c r="R40" s="353"/>
      <c r="S40" s="353"/>
      <c r="T40" s="353"/>
      <c r="U40" s="353"/>
      <c r="V40" s="353"/>
    </row>
    <row r="41" spans="1:22" ht="18" customHeight="1" x14ac:dyDescent="0.25">
      <c r="A41" s="171"/>
      <c r="B41" s="36" t="s">
        <v>266</v>
      </c>
      <c r="C41" s="36" t="s">
        <v>267</v>
      </c>
      <c r="D41" s="74"/>
      <c r="E41" s="202">
        <v>0</v>
      </c>
      <c r="F41" s="202">
        <v>0</v>
      </c>
      <c r="G41" s="203">
        <v>0</v>
      </c>
      <c r="H41" s="202">
        <v>0</v>
      </c>
      <c r="I41" s="202">
        <v>0</v>
      </c>
      <c r="J41" s="203">
        <v>0</v>
      </c>
      <c r="Q41" s="353"/>
      <c r="R41" s="353"/>
      <c r="S41" s="353"/>
      <c r="T41" s="353"/>
      <c r="U41" s="353"/>
      <c r="V41" s="353"/>
    </row>
    <row r="42" spans="1:22" ht="18" customHeight="1" x14ac:dyDescent="0.25">
      <c r="A42" s="171"/>
      <c r="B42" s="36" t="s">
        <v>268</v>
      </c>
      <c r="C42" s="36" t="s">
        <v>269</v>
      </c>
      <c r="D42" s="74"/>
      <c r="E42" s="202">
        <v>0</v>
      </c>
      <c r="F42" s="203">
        <v>0</v>
      </c>
      <c r="G42" s="203">
        <v>0</v>
      </c>
      <c r="H42" s="202">
        <v>0</v>
      </c>
      <c r="I42" s="203">
        <v>0</v>
      </c>
      <c r="J42" s="203">
        <v>0</v>
      </c>
      <c r="Q42" s="353"/>
      <c r="R42" s="353"/>
      <c r="S42" s="353"/>
      <c r="T42" s="353"/>
      <c r="U42" s="353"/>
      <c r="V42" s="353"/>
    </row>
    <row r="43" spans="1:22" ht="18" customHeight="1" x14ac:dyDescent="0.25">
      <c r="A43" s="171"/>
      <c r="B43" s="36" t="s">
        <v>270</v>
      </c>
      <c r="C43" s="36" t="s">
        <v>271</v>
      </c>
      <c r="D43" s="74"/>
      <c r="E43" s="202">
        <v>0</v>
      </c>
      <c r="F43" s="203">
        <v>0</v>
      </c>
      <c r="G43" s="203">
        <v>0</v>
      </c>
      <c r="H43" s="202">
        <v>0</v>
      </c>
      <c r="I43" s="203">
        <v>0</v>
      </c>
      <c r="J43" s="203">
        <v>0</v>
      </c>
      <c r="Q43" s="353"/>
      <c r="R43" s="353"/>
      <c r="S43" s="353"/>
      <c r="T43" s="353"/>
      <c r="U43" s="353"/>
      <c r="V43" s="353"/>
    </row>
    <row r="44" spans="1:22" ht="18" customHeight="1" x14ac:dyDescent="0.25">
      <c r="A44" s="171"/>
      <c r="B44" s="27" t="s">
        <v>28</v>
      </c>
      <c r="C44" s="27" t="s">
        <v>272</v>
      </c>
      <c r="D44" s="34" t="s">
        <v>30</v>
      </c>
      <c r="E44" s="204">
        <v>1282535</v>
      </c>
      <c r="F44" s="204">
        <v>3624886</v>
      </c>
      <c r="G44" s="201">
        <v>4907421</v>
      </c>
      <c r="H44" s="204">
        <v>1304804</v>
      </c>
      <c r="I44" s="204">
        <v>3390156</v>
      </c>
      <c r="J44" s="201">
        <v>4694960</v>
      </c>
      <c r="Q44" s="353"/>
      <c r="R44" s="353"/>
      <c r="S44" s="353"/>
      <c r="T44" s="353"/>
      <c r="U44" s="353"/>
      <c r="V44" s="353"/>
    </row>
    <row r="45" spans="1:22" ht="18" customHeight="1" x14ac:dyDescent="0.25">
      <c r="A45" s="171"/>
      <c r="B45" s="31" t="s">
        <v>273</v>
      </c>
      <c r="C45" s="77" t="s">
        <v>274</v>
      </c>
      <c r="D45" s="34"/>
      <c r="E45" s="205">
        <v>0</v>
      </c>
      <c r="F45" s="205">
        <v>0</v>
      </c>
      <c r="G45" s="203">
        <v>0</v>
      </c>
      <c r="H45" s="205">
        <v>0</v>
      </c>
      <c r="I45" s="205">
        <v>0</v>
      </c>
      <c r="J45" s="203">
        <v>0</v>
      </c>
      <c r="Q45" s="353"/>
      <c r="R45" s="353"/>
      <c r="S45" s="353"/>
      <c r="T45" s="353"/>
      <c r="U45" s="353"/>
      <c r="V45" s="353"/>
    </row>
    <row r="46" spans="1:22" ht="18" customHeight="1" x14ac:dyDescent="0.25">
      <c r="A46" s="171"/>
      <c r="B46" s="31" t="s">
        <v>275</v>
      </c>
      <c r="C46" s="77" t="s">
        <v>276</v>
      </c>
      <c r="D46" s="34"/>
      <c r="E46" s="202">
        <v>0</v>
      </c>
      <c r="F46" s="203">
        <v>0</v>
      </c>
      <c r="G46" s="203">
        <v>0</v>
      </c>
      <c r="H46" s="202">
        <v>0</v>
      </c>
      <c r="I46" s="203">
        <v>0</v>
      </c>
      <c r="J46" s="203">
        <v>0</v>
      </c>
      <c r="Q46" s="353"/>
      <c r="R46" s="353"/>
      <c r="S46" s="353"/>
      <c r="T46" s="353"/>
      <c r="U46" s="353"/>
      <c r="V46" s="353"/>
    </row>
    <row r="47" spans="1:22" ht="18" customHeight="1" x14ac:dyDescent="0.25">
      <c r="A47" s="171"/>
      <c r="B47" s="31" t="s">
        <v>277</v>
      </c>
      <c r="C47" s="77" t="s">
        <v>278</v>
      </c>
      <c r="D47" s="34"/>
      <c r="E47" s="202">
        <v>0</v>
      </c>
      <c r="F47" s="203">
        <v>0</v>
      </c>
      <c r="G47" s="203">
        <v>0</v>
      </c>
      <c r="H47" s="202">
        <v>0</v>
      </c>
      <c r="I47" s="203">
        <v>0</v>
      </c>
      <c r="J47" s="203">
        <v>0</v>
      </c>
      <c r="Q47" s="353"/>
      <c r="R47" s="353"/>
      <c r="S47" s="353"/>
      <c r="T47" s="353"/>
      <c r="U47" s="353"/>
      <c r="V47" s="353"/>
    </row>
    <row r="48" spans="1:22" ht="18" customHeight="1" x14ac:dyDescent="0.25">
      <c r="A48" s="171"/>
      <c r="B48" s="31" t="s">
        <v>279</v>
      </c>
      <c r="C48" s="77" t="s">
        <v>280</v>
      </c>
      <c r="D48" s="34"/>
      <c r="E48" s="202">
        <v>0</v>
      </c>
      <c r="F48" s="203">
        <v>0</v>
      </c>
      <c r="G48" s="203">
        <v>0</v>
      </c>
      <c r="H48" s="202">
        <v>0</v>
      </c>
      <c r="I48" s="203">
        <v>0</v>
      </c>
      <c r="J48" s="203">
        <v>0</v>
      </c>
      <c r="Q48" s="353"/>
      <c r="R48" s="353"/>
      <c r="S48" s="353"/>
      <c r="T48" s="353"/>
      <c r="U48" s="353"/>
      <c r="V48" s="353"/>
    </row>
    <row r="49" spans="1:22" ht="18" customHeight="1" x14ac:dyDescent="0.25">
      <c r="A49" s="171"/>
      <c r="B49" s="31" t="s">
        <v>281</v>
      </c>
      <c r="C49" s="77" t="s">
        <v>409</v>
      </c>
      <c r="D49" s="34"/>
      <c r="E49" s="205">
        <v>1282535</v>
      </c>
      <c r="F49" s="205">
        <v>3624886</v>
      </c>
      <c r="G49" s="203">
        <v>4907421</v>
      </c>
      <c r="H49" s="205">
        <v>1304804</v>
      </c>
      <c r="I49" s="205">
        <v>3390156</v>
      </c>
      <c r="J49" s="203">
        <v>4694960</v>
      </c>
      <c r="Q49" s="353"/>
      <c r="R49" s="353"/>
      <c r="S49" s="353"/>
      <c r="T49" s="353"/>
      <c r="U49" s="353"/>
      <c r="V49" s="353"/>
    </row>
    <row r="50" spans="1:22" ht="18" customHeight="1" x14ac:dyDescent="0.25">
      <c r="A50" s="171"/>
      <c r="B50" s="78" t="s">
        <v>282</v>
      </c>
      <c r="C50" s="36" t="s">
        <v>439</v>
      </c>
      <c r="D50" s="74"/>
      <c r="E50" s="202">
        <v>116684</v>
      </c>
      <c r="F50" s="202">
        <v>185853</v>
      </c>
      <c r="G50" s="203">
        <v>302537</v>
      </c>
      <c r="H50" s="202">
        <v>243125</v>
      </c>
      <c r="I50" s="202">
        <v>269184</v>
      </c>
      <c r="J50" s="203">
        <v>512309</v>
      </c>
      <c r="Q50" s="353"/>
      <c r="R50" s="353"/>
      <c r="S50" s="353"/>
      <c r="T50" s="353"/>
      <c r="U50" s="353"/>
      <c r="V50" s="353"/>
    </row>
    <row r="51" spans="1:22" ht="18" customHeight="1" x14ac:dyDescent="0.25">
      <c r="A51" s="171"/>
      <c r="B51" s="78" t="s">
        <v>283</v>
      </c>
      <c r="C51" s="36" t="s">
        <v>440</v>
      </c>
      <c r="D51" s="74"/>
      <c r="E51" s="202">
        <v>71102</v>
      </c>
      <c r="F51" s="203">
        <v>80608</v>
      </c>
      <c r="G51" s="203">
        <v>151710</v>
      </c>
      <c r="H51" s="202">
        <v>117782</v>
      </c>
      <c r="I51" s="203">
        <v>138789</v>
      </c>
      <c r="J51" s="203">
        <v>256571</v>
      </c>
      <c r="Q51" s="353"/>
      <c r="R51" s="353"/>
      <c r="S51" s="353"/>
      <c r="T51" s="353"/>
      <c r="U51" s="353"/>
      <c r="V51" s="353"/>
    </row>
    <row r="52" spans="1:22" ht="18" customHeight="1" x14ac:dyDescent="0.25">
      <c r="A52" s="171"/>
      <c r="B52" s="78" t="s">
        <v>284</v>
      </c>
      <c r="C52" s="36" t="s">
        <v>441</v>
      </c>
      <c r="D52" s="74"/>
      <c r="E52" s="202">
        <v>45582</v>
      </c>
      <c r="F52" s="203">
        <v>105245</v>
      </c>
      <c r="G52" s="203">
        <v>150827</v>
      </c>
      <c r="H52" s="202">
        <v>125343</v>
      </c>
      <c r="I52" s="203">
        <v>130395</v>
      </c>
      <c r="J52" s="203">
        <v>255738</v>
      </c>
      <c r="Q52" s="353"/>
      <c r="R52" s="353"/>
      <c r="S52" s="353"/>
      <c r="T52" s="353"/>
      <c r="U52" s="353"/>
      <c r="V52" s="353"/>
    </row>
    <row r="53" spans="1:22" ht="18" customHeight="1" x14ac:dyDescent="0.25">
      <c r="A53" s="171"/>
      <c r="B53" s="78" t="s">
        <v>285</v>
      </c>
      <c r="C53" s="36" t="s">
        <v>322</v>
      </c>
      <c r="D53" s="74"/>
      <c r="E53" s="202">
        <v>1165851</v>
      </c>
      <c r="F53" s="203">
        <v>3439033</v>
      </c>
      <c r="G53" s="203">
        <v>4604884</v>
      </c>
      <c r="H53" s="202">
        <v>1061679</v>
      </c>
      <c r="I53" s="203">
        <v>3120972</v>
      </c>
      <c r="J53" s="203">
        <v>4182651</v>
      </c>
      <c r="Q53" s="353"/>
      <c r="R53" s="353"/>
      <c r="S53" s="353"/>
      <c r="T53" s="353"/>
      <c r="U53" s="353"/>
      <c r="V53" s="353"/>
    </row>
    <row r="54" spans="1:22" ht="18" customHeight="1" x14ac:dyDescent="0.25">
      <c r="A54" s="171"/>
      <c r="B54" s="78" t="s">
        <v>286</v>
      </c>
      <c r="C54" s="36" t="s">
        <v>47</v>
      </c>
      <c r="D54" s="74"/>
      <c r="E54" s="202">
        <v>0</v>
      </c>
      <c r="F54" s="203">
        <v>0</v>
      </c>
      <c r="G54" s="203">
        <v>0</v>
      </c>
      <c r="H54" s="202">
        <v>0</v>
      </c>
      <c r="I54" s="203">
        <v>0</v>
      </c>
      <c r="J54" s="203">
        <v>0</v>
      </c>
      <c r="Q54" s="353"/>
      <c r="R54" s="353"/>
      <c r="S54" s="353"/>
      <c r="T54" s="353"/>
      <c r="U54" s="353"/>
      <c r="V54" s="353"/>
    </row>
    <row r="55" spans="1:22" ht="18" customHeight="1" x14ac:dyDescent="0.25">
      <c r="A55" s="171"/>
      <c r="B55" s="79" t="s">
        <v>287</v>
      </c>
      <c r="C55" s="80"/>
      <c r="D55" s="74"/>
      <c r="E55" s="200">
        <v>138766143</v>
      </c>
      <c r="F55" s="200">
        <v>58135518</v>
      </c>
      <c r="G55" s="200">
        <v>196901661</v>
      </c>
      <c r="H55" s="200">
        <v>140904925</v>
      </c>
      <c r="I55" s="200">
        <v>56240558</v>
      </c>
      <c r="J55" s="200">
        <v>197145483</v>
      </c>
      <c r="Q55" s="353"/>
      <c r="R55" s="353"/>
      <c r="S55" s="353"/>
      <c r="T55" s="353"/>
      <c r="U55" s="353"/>
      <c r="V55" s="353"/>
    </row>
    <row r="56" spans="1:22" ht="18" customHeight="1" x14ac:dyDescent="0.25">
      <c r="A56" s="171"/>
      <c r="B56" s="27" t="s">
        <v>31</v>
      </c>
      <c r="C56" s="27" t="s">
        <v>288</v>
      </c>
      <c r="D56" s="74"/>
      <c r="E56" s="200">
        <v>1102205</v>
      </c>
      <c r="F56" s="200">
        <v>461398</v>
      </c>
      <c r="G56" s="201">
        <v>1563603</v>
      </c>
      <c r="H56" s="200">
        <v>1185578</v>
      </c>
      <c r="I56" s="200">
        <v>1077593</v>
      </c>
      <c r="J56" s="201">
        <v>2263171</v>
      </c>
      <c r="Q56" s="353"/>
      <c r="R56" s="353"/>
      <c r="S56" s="353"/>
      <c r="T56" s="353"/>
      <c r="U56" s="353"/>
      <c r="V56" s="353"/>
    </row>
    <row r="57" spans="1:22" ht="18" customHeight="1" x14ac:dyDescent="0.25">
      <c r="A57" s="171"/>
      <c r="B57" s="36" t="s">
        <v>289</v>
      </c>
      <c r="C57" s="36" t="s">
        <v>290</v>
      </c>
      <c r="D57" s="74"/>
      <c r="E57" s="202">
        <v>0</v>
      </c>
      <c r="F57" s="203">
        <v>0</v>
      </c>
      <c r="G57" s="203">
        <v>0</v>
      </c>
      <c r="H57" s="202">
        <v>0</v>
      </c>
      <c r="I57" s="203">
        <v>0</v>
      </c>
      <c r="J57" s="203">
        <v>0</v>
      </c>
      <c r="Q57" s="353"/>
      <c r="R57" s="353"/>
      <c r="S57" s="353"/>
      <c r="T57" s="353"/>
      <c r="U57" s="353"/>
      <c r="V57" s="353"/>
    </row>
    <row r="58" spans="1:22" ht="18" customHeight="1" x14ac:dyDescent="0.25">
      <c r="A58" s="171"/>
      <c r="B58" s="36" t="s">
        <v>291</v>
      </c>
      <c r="C58" s="36" t="s">
        <v>292</v>
      </c>
      <c r="D58" s="74"/>
      <c r="E58" s="202">
        <v>2885</v>
      </c>
      <c r="F58" s="203">
        <v>0</v>
      </c>
      <c r="G58" s="203">
        <v>2885</v>
      </c>
      <c r="H58" s="202">
        <v>2885</v>
      </c>
      <c r="I58" s="203">
        <v>0</v>
      </c>
      <c r="J58" s="203">
        <v>2885</v>
      </c>
      <c r="Q58" s="353"/>
      <c r="R58" s="353"/>
      <c r="S58" s="353"/>
      <c r="T58" s="353"/>
      <c r="U58" s="353"/>
      <c r="V58" s="353"/>
    </row>
    <row r="59" spans="1:22" ht="18" customHeight="1" x14ac:dyDescent="0.25">
      <c r="A59" s="171"/>
      <c r="B59" s="36" t="s">
        <v>293</v>
      </c>
      <c r="C59" s="36" t="s">
        <v>294</v>
      </c>
      <c r="D59" s="74"/>
      <c r="E59" s="202">
        <v>826384</v>
      </c>
      <c r="F59" s="203">
        <v>335137</v>
      </c>
      <c r="G59" s="203">
        <v>1161521</v>
      </c>
      <c r="H59" s="202">
        <v>888554</v>
      </c>
      <c r="I59" s="203">
        <v>464171</v>
      </c>
      <c r="J59" s="203">
        <v>1352725</v>
      </c>
      <c r="Q59" s="353"/>
      <c r="R59" s="353"/>
      <c r="S59" s="353"/>
      <c r="T59" s="353"/>
      <c r="U59" s="353"/>
      <c r="V59" s="353"/>
    </row>
    <row r="60" spans="1:22" ht="18" customHeight="1" x14ac:dyDescent="0.25">
      <c r="A60" s="171"/>
      <c r="B60" s="36" t="s">
        <v>295</v>
      </c>
      <c r="C60" s="36" t="s">
        <v>296</v>
      </c>
      <c r="D60" s="74"/>
      <c r="E60" s="202">
        <v>272922</v>
      </c>
      <c r="F60" s="203">
        <v>27562</v>
      </c>
      <c r="G60" s="203">
        <v>300484</v>
      </c>
      <c r="H60" s="202">
        <v>294125</v>
      </c>
      <c r="I60" s="203">
        <v>41509</v>
      </c>
      <c r="J60" s="203">
        <v>335634</v>
      </c>
      <c r="Q60" s="353"/>
      <c r="R60" s="353"/>
      <c r="S60" s="353"/>
      <c r="T60" s="353"/>
      <c r="U60" s="353"/>
      <c r="V60" s="353"/>
    </row>
    <row r="61" spans="1:22" ht="18" customHeight="1" x14ac:dyDescent="0.25">
      <c r="A61" s="171"/>
      <c r="B61" s="36" t="s">
        <v>297</v>
      </c>
      <c r="C61" s="36" t="s">
        <v>298</v>
      </c>
      <c r="D61" s="74"/>
      <c r="E61" s="202">
        <v>0</v>
      </c>
      <c r="F61" s="203">
        <v>89845</v>
      </c>
      <c r="G61" s="203">
        <v>89845</v>
      </c>
      <c r="H61" s="202">
        <v>0</v>
      </c>
      <c r="I61" s="203">
        <v>168693</v>
      </c>
      <c r="J61" s="203">
        <v>168693</v>
      </c>
      <c r="Q61" s="353"/>
      <c r="R61" s="353"/>
      <c r="S61" s="353"/>
      <c r="T61" s="353"/>
      <c r="U61" s="353"/>
      <c r="V61" s="353"/>
    </row>
    <row r="62" spans="1:22" ht="18" customHeight="1" x14ac:dyDescent="0.25">
      <c r="A62" s="171"/>
      <c r="B62" s="36" t="s">
        <v>299</v>
      </c>
      <c r="C62" s="36" t="s">
        <v>300</v>
      </c>
      <c r="D62" s="74"/>
      <c r="E62" s="202">
        <v>0</v>
      </c>
      <c r="F62" s="203">
        <v>0</v>
      </c>
      <c r="G62" s="203">
        <v>0</v>
      </c>
      <c r="H62" s="202">
        <v>0</v>
      </c>
      <c r="I62" s="203">
        <v>0</v>
      </c>
      <c r="J62" s="203">
        <v>0</v>
      </c>
      <c r="Q62" s="353"/>
      <c r="R62" s="353"/>
      <c r="S62" s="353"/>
      <c r="T62" s="353"/>
      <c r="U62" s="353"/>
      <c r="V62" s="353"/>
    </row>
    <row r="63" spans="1:22" ht="18" customHeight="1" x14ac:dyDescent="0.25">
      <c r="A63" s="171"/>
      <c r="B63" s="36" t="s">
        <v>301</v>
      </c>
      <c r="C63" s="36" t="s">
        <v>302</v>
      </c>
      <c r="D63" s="74"/>
      <c r="E63" s="202">
        <v>10</v>
      </c>
      <c r="F63" s="203">
        <v>0</v>
      </c>
      <c r="G63" s="203">
        <v>10</v>
      </c>
      <c r="H63" s="202">
        <v>10</v>
      </c>
      <c r="I63" s="203">
        <v>0</v>
      </c>
      <c r="J63" s="203">
        <v>10</v>
      </c>
      <c r="Q63" s="353"/>
      <c r="R63" s="353"/>
      <c r="S63" s="353"/>
      <c r="T63" s="353"/>
      <c r="U63" s="353"/>
      <c r="V63" s="353"/>
    </row>
    <row r="64" spans="1:22" ht="18" customHeight="1" x14ac:dyDescent="0.25">
      <c r="A64" s="171"/>
      <c r="B64" s="36" t="s">
        <v>303</v>
      </c>
      <c r="C64" s="36" t="s">
        <v>304</v>
      </c>
      <c r="D64" s="74"/>
      <c r="E64" s="202">
        <v>4</v>
      </c>
      <c r="F64" s="203">
        <v>8854</v>
      </c>
      <c r="G64" s="203">
        <v>8858</v>
      </c>
      <c r="H64" s="202">
        <v>4</v>
      </c>
      <c r="I64" s="203">
        <v>403220</v>
      </c>
      <c r="J64" s="203">
        <v>403224</v>
      </c>
      <c r="Q64" s="353"/>
      <c r="R64" s="353"/>
      <c r="S64" s="353"/>
      <c r="T64" s="353"/>
      <c r="U64" s="353"/>
      <c r="V64" s="353"/>
    </row>
    <row r="65" spans="1:22" ht="18" customHeight="1" x14ac:dyDescent="0.25">
      <c r="A65" s="171"/>
      <c r="B65" s="27" t="s">
        <v>33</v>
      </c>
      <c r="C65" s="27" t="s">
        <v>305</v>
      </c>
      <c r="D65" s="74"/>
      <c r="E65" s="200">
        <v>137663938</v>
      </c>
      <c r="F65" s="200">
        <v>57674120</v>
      </c>
      <c r="G65" s="201">
        <v>195338058</v>
      </c>
      <c r="H65" s="200">
        <v>139719347</v>
      </c>
      <c r="I65" s="200">
        <v>55162965</v>
      </c>
      <c r="J65" s="201">
        <v>194882312</v>
      </c>
      <c r="Q65" s="353"/>
      <c r="R65" s="353"/>
      <c r="S65" s="353"/>
      <c r="T65" s="353"/>
      <c r="U65" s="353"/>
      <c r="V65" s="353"/>
    </row>
    <row r="66" spans="1:22" ht="18" customHeight="1" x14ac:dyDescent="0.25">
      <c r="A66" s="171"/>
      <c r="B66" s="29" t="s">
        <v>306</v>
      </c>
      <c r="C66" s="36" t="s">
        <v>307</v>
      </c>
      <c r="D66" s="74"/>
      <c r="E66" s="202">
        <v>748793</v>
      </c>
      <c r="F66" s="203">
        <v>0</v>
      </c>
      <c r="G66" s="203">
        <v>748793</v>
      </c>
      <c r="H66" s="202">
        <v>796922</v>
      </c>
      <c r="I66" s="203">
        <v>64424</v>
      </c>
      <c r="J66" s="203">
        <v>861346</v>
      </c>
      <c r="Q66" s="353"/>
      <c r="R66" s="353"/>
      <c r="S66" s="353"/>
      <c r="T66" s="353"/>
      <c r="U66" s="353"/>
      <c r="V66" s="353"/>
    </row>
    <row r="67" spans="1:22" ht="18" customHeight="1" x14ac:dyDescent="0.25">
      <c r="A67" s="171"/>
      <c r="B67" s="36" t="s">
        <v>308</v>
      </c>
      <c r="C67" s="36" t="s">
        <v>309</v>
      </c>
      <c r="D67" s="74"/>
      <c r="E67" s="202">
        <v>86991323</v>
      </c>
      <c r="F67" s="203">
        <v>51689445</v>
      </c>
      <c r="G67" s="203">
        <v>138680768</v>
      </c>
      <c r="H67" s="202">
        <v>85638510</v>
      </c>
      <c r="I67" s="203">
        <v>49120349</v>
      </c>
      <c r="J67" s="203">
        <v>134758859</v>
      </c>
      <c r="Q67" s="353"/>
      <c r="R67" s="353"/>
      <c r="S67" s="353"/>
      <c r="T67" s="353"/>
      <c r="U67" s="353"/>
      <c r="V67" s="353"/>
    </row>
    <row r="68" spans="1:22" ht="18" customHeight="1" x14ac:dyDescent="0.25">
      <c r="A68" s="171"/>
      <c r="B68" s="29" t="s">
        <v>310</v>
      </c>
      <c r="C68" s="36" t="s">
        <v>311</v>
      </c>
      <c r="D68" s="74"/>
      <c r="E68" s="202">
        <v>3185817</v>
      </c>
      <c r="F68" s="203">
        <v>847592</v>
      </c>
      <c r="G68" s="203">
        <v>4033409</v>
      </c>
      <c r="H68" s="202">
        <v>3577617</v>
      </c>
      <c r="I68" s="203">
        <v>948001</v>
      </c>
      <c r="J68" s="203">
        <v>4525618</v>
      </c>
      <c r="Q68" s="353"/>
      <c r="R68" s="353"/>
      <c r="S68" s="353"/>
      <c r="T68" s="353"/>
      <c r="U68" s="353"/>
      <c r="V68" s="353"/>
    </row>
    <row r="69" spans="1:22" ht="18" customHeight="1" x14ac:dyDescent="0.25">
      <c r="A69" s="171"/>
      <c r="B69" s="36" t="s">
        <v>312</v>
      </c>
      <c r="C69" s="36" t="s">
        <v>313</v>
      </c>
      <c r="D69" s="74"/>
      <c r="E69" s="202">
        <v>0</v>
      </c>
      <c r="F69" s="203">
        <v>0</v>
      </c>
      <c r="G69" s="203">
        <v>0</v>
      </c>
      <c r="H69" s="202">
        <v>0</v>
      </c>
      <c r="I69" s="203">
        <v>0</v>
      </c>
      <c r="J69" s="203">
        <v>0</v>
      </c>
      <c r="Q69" s="353"/>
      <c r="R69" s="353"/>
      <c r="S69" s="353"/>
      <c r="T69" s="353"/>
      <c r="U69" s="353"/>
      <c r="V69" s="353"/>
    </row>
    <row r="70" spans="1:22" ht="18" customHeight="1" x14ac:dyDescent="0.25">
      <c r="A70" s="171"/>
      <c r="B70" s="73" t="s">
        <v>314</v>
      </c>
      <c r="C70" s="36" t="s">
        <v>315</v>
      </c>
      <c r="D70" s="74"/>
      <c r="E70" s="202">
        <v>35600073</v>
      </c>
      <c r="F70" s="203">
        <v>4387583</v>
      </c>
      <c r="G70" s="203">
        <v>39987656</v>
      </c>
      <c r="H70" s="202">
        <v>37556377</v>
      </c>
      <c r="I70" s="203">
        <v>4315892</v>
      </c>
      <c r="J70" s="203">
        <v>41872269</v>
      </c>
      <c r="Q70" s="353"/>
      <c r="R70" s="353"/>
      <c r="S70" s="353"/>
      <c r="T70" s="353"/>
      <c r="U70" s="353"/>
      <c r="V70" s="353"/>
    </row>
    <row r="71" spans="1:22" ht="18" customHeight="1" x14ac:dyDescent="0.25">
      <c r="A71" s="171"/>
      <c r="B71" s="36" t="s">
        <v>316</v>
      </c>
      <c r="C71" s="36" t="s">
        <v>317</v>
      </c>
      <c r="D71" s="74"/>
      <c r="E71" s="202">
        <v>11137932</v>
      </c>
      <c r="F71" s="203">
        <v>749500</v>
      </c>
      <c r="G71" s="203">
        <v>11887432</v>
      </c>
      <c r="H71" s="202">
        <v>12149921</v>
      </c>
      <c r="I71" s="203">
        <v>714299</v>
      </c>
      <c r="J71" s="203">
        <v>12864220</v>
      </c>
      <c r="Q71" s="353"/>
      <c r="R71" s="353"/>
      <c r="S71" s="353"/>
      <c r="T71" s="353"/>
      <c r="U71" s="353"/>
      <c r="V71" s="353"/>
    </row>
    <row r="72" spans="1:22" ht="18" customHeight="1" x14ac:dyDescent="0.25">
      <c r="A72" s="171"/>
      <c r="B72" s="36" t="s">
        <v>318</v>
      </c>
      <c r="C72" s="36" t="s">
        <v>319</v>
      </c>
      <c r="D72" s="74"/>
      <c r="E72" s="202">
        <v>0</v>
      </c>
      <c r="F72" s="203">
        <v>0</v>
      </c>
      <c r="G72" s="203">
        <v>0</v>
      </c>
      <c r="H72" s="202">
        <v>0</v>
      </c>
      <c r="I72" s="203">
        <v>0</v>
      </c>
      <c r="J72" s="203">
        <v>0</v>
      </c>
      <c r="Q72" s="353"/>
      <c r="R72" s="353"/>
      <c r="S72" s="353"/>
      <c r="T72" s="353"/>
      <c r="U72" s="353"/>
      <c r="V72" s="353"/>
    </row>
    <row r="73" spans="1:22" s="82" customFormat="1" ht="18" customHeight="1" x14ac:dyDescent="0.25">
      <c r="A73" s="170"/>
      <c r="B73" s="27" t="s">
        <v>40</v>
      </c>
      <c r="C73" s="43" t="s">
        <v>320</v>
      </c>
      <c r="D73" s="81"/>
      <c r="E73" s="206">
        <v>0</v>
      </c>
      <c r="F73" s="207">
        <v>0</v>
      </c>
      <c r="G73" s="207">
        <v>0</v>
      </c>
      <c r="H73" s="206">
        <v>0</v>
      </c>
      <c r="I73" s="207">
        <v>0</v>
      </c>
      <c r="J73" s="207">
        <v>0</v>
      </c>
      <c r="Q73" s="353"/>
      <c r="R73" s="353"/>
      <c r="S73" s="353"/>
      <c r="T73" s="353"/>
      <c r="U73" s="353"/>
      <c r="V73" s="353"/>
    </row>
    <row r="74" spans="1:22" ht="18" customHeight="1" x14ac:dyDescent="0.25">
      <c r="A74" s="171"/>
      <c r="B74" s="36"/>
      <c r="C74" s="39"/>
      <c r="D74" s="74"/>
      <c r="E74" s="202"/>
      <c r="F74" s="203"/>
      <c r="G74" s="203"/>
      <c r="H74" s="202"/>
      <c r="I74" s="203"/>
      <c r="J74" s="203"/>
      <c r="Q74" s="353"/>
      <c r="R74" s="353"/>
      <c r="S74" s="353"/>
      <c r="T74" s="353"/>
      <c r="U74" s="353"/>
      <c r="V74" s="353"/>
    </row>
    <row r="75" spans="1:22" ht="18" customHeight="1" x14ac:dyDescent="0.25">
      <c r="A75" s="172"/>
      <c r="B75" s="180"/>
      <c r="C75" s="181" t="s">
        <v>321</v>
      </c>
      <c r="D75" s="182"/>
      <c r="E75" s="208">
        <v>148293762</v>
      </c>
      <c r="F75" s="208">
        <v>67728285</v>
      </c>
      <c r="G75" s="208">
        <v>216022047</v>
      </c>
      <c r="H75" s="208">
        <v>150758026</v>
      </c>
      <c r="I75" s="208">
        <v>66877811</v>
      </c>
      <c r="J75" s="208">
        <v>217635837</v>
      </c>
      <c r="Q75" s="353"/>
      <c r="R75" s="353"/>
      <c r="S75" s="353"/>
      <c r="T75" s="353"/>
      <c r="U75" s="353"/>
      <c r="V75" s="353"/>
    </row>
  </sheetData>
  <mergeCells count="6">
    <mergeCell ref="A2:J2"/>
    <mergeCell ref="E6:G6"/>
    <mergeCell ref="H6:J6"/>
    <mergeCell ref="E5:G5"/>
    <mergeCell ref="H5:J5"/>
    <mergeCell ref="E4:J4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53" orientation="portrait" r:id="rId1"/>
  <headerFooter alignWithMargins="0">
    <oddFooter>&amp;C&amp;"Times New Roman,Normal"Ekteki dipnotlar bu finansal tabloların tamamlayıcısıdır.5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J72"/>
  <sheetViews>
    <sheetView view="pageBreakPreview" topLeftCell="A7" zoomScale="60" workbookViewId="0">
      <selection activeCell="D48" sqref="D48"/>
    </sheetView>
  </sheetViews>
  <sheetFormatPr defaultRowHeight="12.75" x14ac:dyDescent="0.2"/>
  <cols>
    <col min="1" max="1" width="3.5703125" style="176" customWidth="1"/>
    <col min="2" max="2" width="7.42578125" style="196" customWidth="1"/>
    <col min="3" max="3" width="82.140625" style="68" customWidth="1"/>
    <col min="4" max="4" width="8" style="68" bestFit="1" customWidth="1"/>
    <col min="5" max="5" width="33.28515625" style="68" customWidth="1"/>
    <col min="6" max="6" width="33.28515625" style="216" customWidth="1"/>
    <col min="7" max="16384" width="9.140625" style="4"/>
  </cols>
  <sheetData>
    <row r="1" spans="1:10" ht="15.75" x14ac:dyDescent="0.25">
      <c r="A1" s="183"/>
      <c r="B1" s="184"/>
      <c r="C1" s="185"/>
      <c r="D1" s="185"/>
      <c r="E1" s="185"/>
      <c r="F1" s="210"/>
    </row>
    <row r="2" spans="1:10" ht="15.75" x14ac:dyDescent="0.25">
      <c r="A2" s="444" t="s">
        <v>404</v>
      </c>
      <c r="B2" s="445"/>
      <c r="C2" s="445"/>
      <c r="D2" s="445"/>
      <c r="E2" s="445"/>
      <c r="F2" s="446"/>
    </row>
    <row r="3" spans="1:10" ht="15.75" x14ac:dyDescent="0.25">
      <c r="A3" s="186"/>
      <c r="B3" s="5"/>
      <c r="C3" s="6"/>
      <c r="D3" s="6"/>
      <c r="E3" s="6"/>
      <c r="F3" s="211"/>
    </row>
    <row r="4" spans="1:10" ht="15.75" x14ac:dyDescent="0.25">
      <c r="A4" s="187"/>
      <c r="B4" s="7"/>
      <c r="C4" s="8"/>
      <c r="D4" s="61"/>
      <c r="E4" s="447" t="str">
        <f>+FORMSRK!E4</f>
        <v>BİN TÜRK LİRASI</v>
      </c>
      <c r="F4" s="448"/>
    </row>
    <row r="5" spans="1:10" ht="15.75" x14ac:dyDescent="0.25">
      <c r="A5" s="171"/>
      <c r="B5" s="9"/>
      <c r="C5" s="10"/>
      <c r="D5" s="61"/>
      <c r="E5" s="11" t="s">
        <v>323</v>
      </c>
      <c r="F5" s="212" t="s">
        <v>204</v>
      </c>
    </row>
    <row r="6" spans="1:10" ht="32.25" customHeight="1" x14ac:dyDescent="0.25">
      <c r="A6" s="171"/>
      <c r="B6" s="9"/>
      <c r="C6" s="10" t="s">
        <v>324</v>
      </c>
      <c r="D6" s="12" t="s">
        <v>4</v>
      </c>
      <c r="E6" s="13" t="str">
        <f>+p!E7</f>
        <v>Bağımsız Denetimden Geçmiş</v>
      </c>
      <c r="F6" s="220" t="str">
        <f>p!H7</f>
        <v>Bağımsız Denetimden Geçmiş</v>
      </c>
    </row>
    <row r="7" spans="1:10" ht="17.25" customHeight="1" x14ac:dyDescent="0.25">
      <c r="A7" s="186"/>
      <c r="B7" s="5"/>
      <c r="C7" s="193"/>
      <c r="D7" s="194"/>
      <c r="E7" s="195" t="s">
        <v>444</v>
      </c>
      <c r="F7" s="213" t="s">
        <v>445</v>
      </c>
    </row>
    <row r="8" spans="1:10" ht="17.25" customHeight="1" x14ac:dyDescent="0.25">
      <c r="A8" s="188"/>
      <c r="B8" s="9" t="s">
        <v>8</v>
      </c>
      <c r="C8" s="10" t="s">
        <v>325</v>
      </c>
      <c r="D8" s="14" t="s">
        <v>10</v>
      </c>
      <c r="E8" s="15">
        <v>430898</v>
      </c>
      <c r="F8" s="221">
        <v>406437</v>
      </c>
      <c r="I8" s="396"/>
      <c r="J8" s="396"/>
    </row>
    <row r="9" spans="1:10" ht="17.25" customHeight="1" x14ac:dyDescent="0.25">
      <c r="B9" s="16" t="s">
        <v>326</v>
      </c>
      <c r="C9" s="17" t="s">
        <v>417</v>
      </c>
      <c r="D9" s="18"/>
      <c r="E9" s="19">
        <v>397828</v>
      </c>
      <c r="F9" s="222">
        <v>383252</v>
      </c>
      <c r="I9" s="396"/>
      <c r="J9" s="396"/>
    </row>
    <row r="10" spans="1:10" ht="17.25" customHeight="1" x14ac:dyDescent="0.25">
      <c r="B10" s="16" t="s">
        <v>134</v>
      </c>
      <c r="C10" s="20" t="s">
        <v>327</v>
      </c>
      <c r="D10" s="18"/>
      <c r="E10" s="19">
        <v>0</v>
      </c>
      <c r="F10" s="222">
        <v>0</v>
      </c>
      <c r="I10" s="396"/>
      <c r="J10" s="396"/>
    </row>
    <row r="11" spans="1:10" ht="17.25" customHeight="1" x14ac:dyDescent="0.25">
      <c r="B11" s="16" t="s">
        <v>328</v>
      </c>
      <c r="C11" s="20" t="s">
        <v>329</v>
      </c>
      <c r="D11" s="18"/>
      <c r="E11" s="19">
        <v>131</v>
      </c>
      <c r="F11" s="222">
        <v>28</v>
      </c>
      <c r="I11" s="396"/>
      <c r="J11" s="396"/>
    </row>
    <row r="12" spans="1:10" ht="17.25" customHeight="1" x14ac:dyDescent="0.25">
      <c r="B12" s="16" t="s">
        <v>330</v>
      </c>
      <c r="C12" s="20" t="s">
        <v>331</v>
      </c>
      <c r="D12" s="18"/>
      <c r="E12" s="19">
        <v>0</v>
      </c>
      <c r="F12" s="222">
        <v>0</v>
      </c>
      <c r="I12" s="396"/>
      <c r="J12" s="396"/>
    </row>
    <row r="13" spans="1:10" ht="17.25" customHeight="1" x14ac:dyDescent="0.25">
      <c r="B13" s="16" t="s">
        <v>332</v>
      </c>
      <c r="C13" s="17" t="s">
        <v>333</v>
      </c>
      <c r="D13" s="18"/>
      <c r="E13" s="19">
        <v>22715</v>
      </c>
      <c r="F13" s="222">
        <v>16428</v>
      </c>
      <c r="I13" s="396"/>
      <c r="J13" s="396"/>
    </row>
    <row r="14" spans="1:10" ht="17.25" customHeight="1" x14ac:dyDescent="0.25">
      <c r="B14" s="16" t="s">
        <v>334</v>
      </c>
      <c r="C14" s="17" t="s">
        <v>335</v>
      </c>
      <c r="D14" s="18"/>
      <c r="E14" s="19">
        <v>0</v>
      </c>
      <c r="F14" s="222">
        <v>0</v>
      </c>
      <c r="I14" s="396"/>
      <c r="J14" s="396"/>
    </row>
    <row r="15" spans="1:10" ht="17.25" customHeight="1" x14ac:dyDescent="0.25">
      <c r="B15" s="16" t="s">
        <v>336</v>
      </c>
      <c r="C15" s="17" t="s">
        <v>433</v>
      </c>
      <c r="D15" s="18"/>
      <c r="E15" s="19">
        <v>0</v>
      </c>
      <c r="F15" s="222">
        <v>0</v>
      </c>
      <c r="I15" s="396"/>
      <c r="J15" s="396"/>
    </row>
    <row r="16" spans="1:10" ht="17.25" customHeight="1" x14ac:dyDescent="0.25">
      <c r="B16" s="16" t="s">
        <v>337</v>
      </c>
      <c r="C16" s="17" t="s">
        <v>338</v>
      </c>
      <c r="D16" s="18"/>
      <c r="E16" s="19">
        <v>22715</v>
      </c>
      <c r="F16" s="222">
        <v>16428</v>
      </c>
      <c r="I16" s="396"/>
      <c r="J16" s="396"/>
    </row>
    <row r="17" spans="1:10" ht="17.25" customHeight="1" x14ac:dyDescent="0.25">
      <c r="B17" s="16" t="s">
        <v>339</v>
      </c>
      <c r="C17" s="17" t="s">
        <v>340</v>
      </c>
      <c r="D17" s="18"/>
      <c r="E17" s="19">
        <v>0</v>
      </c>
      <c r="F17" s="222">
        <v>0</v>
      </c>
      <c r="I17" s="396"/>
      <c r="J17" s="396"/>
    </row>
    <row r="18" spans="1:10" ht="17.25" customHeight="1" x14ac:dyDescent="0.25">
      <c r="B18" s="16" t="s">
        <v>341</v>
      </c>
      <c r="C18" s="17" t="s">
        <v>342</v>
      </c>
      <c r="D18" s="18"/>
      <c r="E18" s="19">
        <v>10224</v>
      </c>
      <c r="F18" s="222">
        <v>6729</v>
      </c>
      <c r="I18" s="396"/>
      <c r="J18" s="396"/>
    </row>
    <row r="19" spans="1:10" ht="17.25" customHeight="1" x14ac:dyDescent="0.25">
      <c r="B19" s="16" t="s">
        <v>343</v>
      </c>
      <c r="C19" s="21" t="s">
        <v>418</v>
      </c>
      <c r="D19" s="14"/>
      <c r="E19" s="22">
        <v>0</v>
      </c>
      <c r="F19" s="223">
        <v>0</v>
      </c>
      <c r="I19" s="396"/>
      <c r="J19" s="396"/>
    </row>
    <row r="20" spans="1:10" ht="17.25" customHeight="1" x14ac:dyDescent="0.25">
      <c r="A20" s="188"/>
      <c r="B20" s="23" t="s">
        <v>11</v>
      </c>
      <c r="C20" s="24" t="s">
        <v>419</v>
      </c>
      <c r="D20" s="14" t="s">
        <v>13</v>
      </c>
      <c r="E20" s="15">
        <v>-212035</v>
      </c>
      <c r="F20" s="221">
        <v>-187737</v>
      </c>
      <c r="I20" s="396"/>
      <c r="J20" s="396"/>
    </row>
    <row r="21" spans="1:10" ht="17.25" customHeight="1" x14ac:dyDescent="0.25">
      <c r="B21" s="16" t="s">
        <v>14</v>
      </c>
      <c r="C21" s="17" t="s">
        <v>420</v>
      </c>
      <c r="D21" s="18"/>
      <c r="E21" s="19">
        <v>-154376</v>
      </c>
      <c r="F21" s="222">
        <v>-172473</v>
      </c>
      <c r="I21" s="396"/>
      <c r="J21" s="396"/>
    </row>
    <row r="22" spans="1:10" ht="17.25" customHeight="1" x14ac:dyDescent="0.25">
      <c r="B22" s="16" t="s">
        <v>22</v>
      </c>
      <c r="C22" s="21" t="s">
        <v>421</v>
      </c>
      <c r="D22" s="14"/>
      <c r="E22" s="22">
        <v>-42407</v>
      </c>
      <c r="F22" s="223">
        <v>-15193</v>
      </c>
      <c r="I22" s="396"/>
      <c r="J22" s="396"/>
    </row>
    <row r="23" spans="1:10" ht="17.25" customHeight="1" x14ac:dyDescent="0.25">
      <c r="B23" s="16" t="s">
        <v>27</v>
      </c>
      <c r="C23" s="21" t="s">
        <v>435</v>
      </c>
      <c r="D23" s="14"/>
      <c r="E23" s="22">
        <v>-15087</v>
      </c>
      <c r="F23" s="223">
        <v>0</v>
      </c>
      <c r="I23" s="396"/>
      <c r="J23" s="396"/>
    </row>
    <row r="24" spans="1:10" ht="17.25" customHeight="1" x14ac:dyDescent="0.25">
      <c r="B24" s="16" t="s">
        <v>344</v>
      </c>
      <c r="C24" s="17" t="s">
        <v>436</v>
      </c>
      <c r="D24" s="18"/>
      <c r="E24" s="19">
        <v>0</v>
      </c>
      <c r="F24" s="222">
        <v>0</v>
      </c>
      <c r="I24" s="396"/>
      <c r="J24" s="396"/>
    </row>
    <row r="25" spans="1:10" ht="17.25" customHeight="1" x14ac:dyDescent="0.25">
      <c r="B25" s="16" t="s">
        <v>345</v>
      </c>
      <c r="C25" s="21" t="s">
        <v>422</v>
      </c>
      <c r="D25" s="14"/>
      <c r="E25" s="22">
        <v>-165</v>
      </c>
      <c r="F25" s="223">
        <v>-71</v>
      </c>
      <c r="I25" s="396"/>
      <c r="J25" s="396"/>
    </row>
    <row r="26" spans="1:10" ht="17.25" customHeight="1" x14ac:dyDescent="0.25">
      <c r="A26" s="188"/>
      <c r="B26" s="9" t="s">
        <v>28</v>
      </c>
      <c r="C26" s="25" t="s">
        <v>423</v>
      </c>
      <c r="D26" s="18"/>
      <c r="E26" s="15">
        <v>218863</v>
      </c>
      <c r="F26" s="221">
        <v>218700</v>
      </c>
      <c r="I26" s="396"/>
      <c r="J26" s="396"/>
    </row>
    <row r="27" spans="1:10" ht="17.25" customHeight="1" x14ac:dyDescent="0.25">
      <c r="A27" s="188"/>
      <c r="B27" s="9" t="s">
        <v>31</v>
      </c>
      <c r="C27" s="25" t="s">
        <v>346</v>
      </c>
      <c r="D27" s="18"/>
      <c r="E27" s="15">
        <v>56632</v>
      </c>
      <c r="F27" s="221">
        <v>73584</v>
      </c>
      <c r="I27" s="396"/>
      <c r="J27" s="396"/>
    </row>
    <row r="28" spans="1:10" ht="17.25" customHeight="1" x14ac:dyDescent="0.25">
      <c r="B28" s="16" t="s">
        <v>347</v>
      </c>
      <c r="C28" s="17" t="s">
        <v>348</v>
      </c>
      <c r="D28" s="18"/>
      <c r="E28" s="19">
        <v>79984</v>
      </c>
      <c r="F28" s="222">
        <v>87757</v>
      </c>
      <c r="I28" s="396"/>
      <c r="J28" s="396"/>
    </row>
    <row r="29" spans="1:10" ht="17.25" customHeight="1" x14ac:dyDescent="0.25">
      <c r="B29" s="16" t="s">
        <v>349</v>
      </c>
      <c r="C29" s="17" t="s">
        <v>350</v>
      </c>
      <c r="D29" s="18"/>
      <c r="E29" s="19">
        <v>27184</v>
      </c>
      <c r="F29" s="222">
        <v>27392</v>
      </c>
      <c r="I29" s="396"/>
      <c r="J29" s="396"/>
    </row>
    <row r="30" spans="1:10" ht="17.25" customHeight="1" x14ac:dyDescent="0.25">
      <c r="B30" s="16" t="s">
        <v>351</v>
      </c>
      <c r="C30" s="17" t="s">
        <v>47</v>
      </c>
      <c r="D30" s="14" t="s">
        <v>101</v>
      </c>
      <c r="E30" s="19">
        <v>52800</v>
      </c>
      <c r="F30" s="222">
        <v>60365</v>
      </c>
      <c r="I30" s="396"/>
      <c r="J30" s="396"/>
    </row>
    <row r="31" spans="1:10" ht="17.25" customHeight="1" x14ac:dyDescent="0.25">
      <c r="B31" s="16" t="s">
        <v>352</v>
      </c>
      <c r="C31" s="17" t="s">
        <v>353</v>
      </c>
      <c r="D31" s="18"/>
      <c r="E31" s="19">
        <v>-23352</v>
      </c>
      <c r="F31" s="222">
        <v>-14173</v>
      </c>
      <c r="I31" s="396"/>
      <c r="J31" s="396"/>
    </row>
    <row r="32" spans="1:10" ht="17.25" customHeight="1" x14ac:dyDescent="0.25">
      <c r="B32" s="16" t="s">
        <v>354</v>
      </c>
      <c r="C32" s="21" t="s">
        <v>355</v>
      </c>
      <c r="D32" s="18"/>
      <c r="E32" s="19">
        <v>-11</v>
      </c>
      <c r="F32" s="222">
        <v>-3</v>
      </c>
      <c r="I32" s="396"/>
      <c r="J32" s="396"/>
    </row>
    <row r="33" spans="1:10" ht="17.25" customHeight="1" x14ac:dyDescent="0.25">
      <c r="B33" s="16" t="s">
        <v>356</v>
      </c>
      <c r="C33" s="17" t="s">
        <v>47</v>
      </c>
      <c r="D33" s="14" t="s">
        <v>101</v>
      </c>
      <c r="E33" s="19">
        <v>-23341</v>
      </c>
      <c r="F33" s="222">
        <v>-14170</v>
      </c>
      <c r="I33" s="396"/>
      <c r="J33" s="396"/>
    </row>
    <row r="34" spans="1:10" ht="17.25" customHeight="1" x14ac:dyDescent="0.25">
      <c r="A34" s="188"/>
      <c r="B34" s="9" t="s">
        <v>33</v>
      </c>
      <c r="C34" s="25" t="s">
        <v>357</v>
      </c>
      <c r="D34" s="14" t="s">
        <v>30</v>
      </c>
      <c r="E34" s="15">
        <v>11527</v>
      </c>
      <c r="F34" s="221">
        <v>3376</v>
      </c>
      <c r="I34" s="396"/>
      <c r="J34" s="396"/>
    </row>
    <row r="35" spans="1:10" ht="17.25" customHeight="1" x14ac:dyDescent="0.25">
      <c r="A35" s="188"/>
      <c r="B35" s="9" t="s">
        <v>40</v>
      </c>
      <c r="C35" s="25" t="s">
        <v>424</v>
      </c>
      <c r="D35" s="14" t="s">
        <v>35</v>
      </c>
      <c r="E35" s="15">
        <v>-12303</v>
      </c>
      <c r="F35" s="221">
        <v>13648</v>
      </c>
      <c r="I35" s="396"/>
      <c r="J35" s="396"/>
    </row>
    <row r="36" spans="1:10" ht="17.25" customHeight="1" x14ac:dyDescent="0.25">
      <c r="B36" s="16" t="s">
        <v>42</v>
      </c>
      <c r="C36" s="17" t="s">
        <v>425</v>
      </c>
      <c r="D36" s="18"/>
      <c r="E36" s="19">
        <v>0</v>
      </c>
      <c r="F36" s="222">
        <v>0</v>
      </c>
      <c r="I36" s="396"/>
      <c r="J36" s="396"/>
    </row>
    <row r="37" spans="1:10" ht="17.25" customHeight="1" x14ac:dyDescent="0.25">
      <c r="B37" s="16" t="s">
        <v>48</v>
      </c>
      <c r="C37" s="17" t="s">
        <v>400</v>
      </c>
      <c r="D37" s="18"/>
      <c r="E37" s="19">
        <v>66442</v>
      </c>
      <c r="F37" s="222">
        <v>31523</v>
      </c>
      <c r="I37" s="396"/>
      <c r="J37" s="396"/>
    </row>
    <row r="38" spans="1:10" ht="17.25" customHeight="1" x14ac:dyDescent="0.25">
      <c r="B38" s="16" t="s">
        <v>50</v>
      </c>
      <c r="C38" s="17" t="s">
        <v>426</v>
      </c>
      <c r="D38" s="18"/>
      <c r="E38" s="19">
        <v>-78745</v>
      </c>
      <c r="F38" s="222">
        <v>-17875</v>
      </c>
      <c r="I38" s="396"/>
      <c r="J38" s="396"/>
    </row>
    <row r="39" spans="1:10" ht="17.25" customHeight="1" x14ac:dyDescent="0.25">
      <c r="A39" s="188"/>
      <c r="B39" s="9" t="s">
        <v>52</v>
      </c>
      <c r="C39" s="25" t="s">
        <v>358</v>
      </c>
      <c r="D39" s="14" t="s">
        <v>41</v>
      </c>
      <c r="E39" s="15">
        <v>142517</v>
      </c>
      <c r="F39" s="221">
        <v>31307</v>
      </c>
      <c r="I39" s="396"/>
      <c r="J39" s="396"/>
    </row>
    <row r="40" spans="1:10" ht="17.25" customHeight="1" x14ac:dyDescent="0.25">
      <c r="A40" s="188"/>
      <c r="B40" s="9" t="s">
        <v>55</v>
      </c>
      <c r="C40" s="25" t="s">
        <v>359</v>
      </c>
      <c r="D40" s="18"/>
      <c r="E40" s="15">
        <v>417236</v>
      </c>
      <c r="F40" s="221">
        <v>340615</v>
      </c>
      <c r="I40" s="396"/>
      <c r="J40" s="396"/>
    </row>
    <row r="41" spans="1:10" ht="17.25" customHeight="1" x14ac:dyDescent="0.25">
      <c r="A41" s="188"/>
      <c r="B41" s="9" t="s">
        <v>66</v>
      </c>
      <c r="C41" s="25" t="s">
        <v>360</v>
      </c>
      <c r="D41" s="14" t="s">
        <v>54</v>
      </c>
      <c r="E41" s="15">
        <v>-181977</v>
      </c>
      <c r="F41" s="221">
        <v>-106472</v>
      </c>
      <c r="I41" s="396"/>
      <c r="J41" s="396"/>
    </row>
    <row r="42" spans="1:10" ht="17.25" customHeight="1" x14ac:dyDescent="0.25">
      <c r="A42" s="188"/>
      <c r="B42" s="9" t="s">
        <v>73</v>
      </c>
      <c r="C42" s="25" t="s">
        <v>361</v>
      </c>
      <c r="D42" s="14" t="s">
        <v>57</v>
      </c>
      <c r="E42" s="209">
        <v>-200238</v>
      </c>
      <c r="F42" s="224">
        <v>-180705</v>
      </c>
      <c r="I42" s="396"/>
      <c r="J42" s="396"/>
    </row>
    <row r="43" spans="1:10" ht="17.25" customHeight="1" x14ac:dyDescent="0.25">
      <c r="A43" s="188"/>
      <c r="B43" s="9" t="s">
        <v>82</v>
      </c>
      <c r="C43" s="25" t="s">
        <v>427</v>
      </c>
      <c r="D43" s="18"/>
      <c r="E43" s="15">
        <v>35021</v>
      </c>
      <c r="F43" s="221">
        <v>53438</v>
      </c>
      <c r="I43" s="396"/>
      <c r="J43" s="396"/>
    </row>
    <row r="44" spans="1:10" ht="17.25" customHeight="1" x14ac:dyDescent="0.25">
      <c r="A44" s="188"/>
      <c r="B44" s="9" t="s">
        <v>92</v>
      </c>
      <c r="C44" s="443" t="s">
        <v>362</v>
      </c>
      <c r="D44" s="18"/>
      <c r="E44" s="218"/>
      <c r="F44" s="229"/>
      <c r="I44" s="396"/>
      <c r="J44" s="396"/>
    </row>
    <row r="45" spans="1:10" ht="17.25" customHeight="1" x14ac:dyDescent="0.25">
      <c r="A45" s="188"/>
      <c r="B45" s="9"/>
      <c r="C45" s="443"/>
      <c r="D45" s="18"/>
      <c r="E45" s="15">
        <v>0</v>
      </c>
      <c r="F45" s="221">
        <v>0</v>
      </c>
      <c r="I45" s="396"/>
      <c r="J45" s="396"/>
    </row>
    <row r="46" spans="1:10" ht="17.25" customHeight="1" x14ac:dyDescent="0.25">
      <c r="A46" s="188"/>
      <c r="B46" s="9" t="s">
        <v>99</v>
      </c>
      <c r="C46" s="26" t="s">
        <v>428</v>
      </c>
      <c r="D46" s="14"/>
      <c r="E46" s="15">
        <v>0</v>
      </c>
      <c r="F46" s="221">
        <v>0</v>
      </c>
      <c r="I46" s="396"/>
      <c r="J46" s="396"/>
    </row>
    <row r="47" spans="1:10" ht="17.25" customHeight="1" x14ac:dyDescent="0.25">
      <c r="A47" s="188"/>
      <c r="B47" s="9" t="s">
        <v>102</v>
      </c>
      <c r="C47" s="25" t="s">
        <v>429</v>
      </c>
      <c r="D47" s="14"/>
      <c r="E47" s="15">
        <v>0</v>
      </c>
      <c r="F47" s="221">
        <v>0</v>
      </c>
      <c r="I47" s="396"/>
      <c r="J47" s="396"/>
    </row>
    <row r="48" spans="1:10" ht="17.25" customHeight="1" x14ac:dyDescent="0.25">
      <c r="A48" s="188"/>
      <c r="B48" s="27" t="s">
        <v>363</v>
      </c>
      <c r="C48" s="25" t="s">
        <v>364</v>
      </c>
      <c r="D48" s="14" t="s">
        <v>68</v>
      </c>
      <c r="E48" s="15">
        <v>35021</v>
      </c>
      <c r="F48" s="221">
        <v>53438</v>
      </c>
      <c r="I48" s="396"/>
      <c r="J48" s="396"/>
    </row>
    <row r="49" spans="1:10" ht="17.25" customHeight="1" x14ac:dyDescent="0.25">
      <c r="A49" s="188"/>
      <c r="B49" s="28" t="s">
        <v>111</v>
      </c>
      <c r="C49" s="25" t="s">
        <v>365</v>
      </c>
      <c r="D49" s="14" t="s">
        <v>75</v>
      </c>
      <c r="E49" s="15">
        <v>5793</v>
      </c>
      <c r="F49" s="221">
        <v>-8430</v>
      </c>
      <c r="I49" s="396"/>
      <c r="J49" s="396"/>
    </row>
    <row r="50" spans="1:10" ht="17.25" customHeight="1" x14ac:dyDescent="0.25">
      <c r="A50" s="188"/>
      <c r="B50" s="29" t="s">
        <v>114</v>
      </c>
      <c r="C50" s="17" t="s">
        <v>366</v>
      </c>
      <c r="D50" s="14"/>
      <c r="E50" s="30">
        <v>0</v>
      </c>
      <c r="F50" s="225">
        <v>-14542</v>
      </c>
      <c r="I50" s="396"/>
      <c r="J50" s="396"/>
    </row>
    <row r="51" spans="1:10" ht="17.25" customHeight="1" x14ac:dyDescent="0.25">
      <c r="A51" s="188"/>
      <c r="B51" s="29" t="s">
        <v>116</v>
      </c>
      <c r="C51" s="17" t="s">
        <v>367</v>
      </c>
      <c r="D51" s="14"/>
      <c r="E51" s="30">
        <v>5793</v>
      </c>
      <c r="F51" s="225">
        <v>6112</v>
      </c>
      <c r="I51" s="396"/>
      <c r="J51" s="396"/>
    </row>
    <row r="52" spans="1:10" ht="17.25" customHeight="1" x14ac:dyDescent="0.25">
      <c r="A52" s="188"/>
      <c r="B52" s="27" t="s">
        <v>118</v>
      </c>
      <c r="C52" s="25" t="s">
        <v>368</v>
      </c>
      <c r="D52" s="14" t="s">
        <v>83</v>
      </c>
      <c r="E52" s="15">
        <v>40814</v>
      </c>
      <c r="F52" s="221">
        <v>45008</v>
      </c>
      <c r="I52" s="396"/>
      <c r="J52" s="396"/>
    </row>
    <row r="53" spans="1:10" ht="17.25" customHeight="1" x14ac:dyDescent="0.25">
      <c r="A53" s="188"/>
      <c r="B53" s="27" t="s">
        <v>125</v>
      </c>
      <c r="C53" s="25" t="s">
        <v>369</v>
      </c>
      <c r="D53" s="14"/>
      <c r="E53" s="15">
        <v>0</v>
      </c>
      <c r="F53" s="221">
        <v>0</v>
      </c>
      <c r="I53" s="396"/>
      <c r="J53" s="396"/>
    </row>
    <row r="54" spans="1:10" ht="17.25" customHeight="1" x14ac:dyDescent="0.25">
      <c r="A54" s="188"/>
      <c r="B54" s="31" t="s">
        <v>370</v>
      </c>
      <c r="C54" s="32" t="s">
        <v>371</v>
      </c>
      <c r="D54" s="14"/>
      <c r="E54" s="15">
        <v>0</v>
      </c>
      <c r="F54" s="221">
        <v>0</v>
      </c>
      <c r="I54" s="396"/>
      <c r="J54" s="396"/>
    </row>
    <row r="55" spans="1:10" ht="17.25" customHeight="1" x14ac:dyDescent="0.25">
      <c r="A55" s="188"/>
      <c r="B55" s="31" t="s">
        <v>372</v>
      </c>
      <c r="C55" s="32" t="s">
        <v>373</v>
      </c>
      <c r="D55" s="14"/>
      <c r="E55" s="15">
        <v>0</v>
      </c>
      <c r="F55" s="221">
        <v>0</v>
      </c>
      <c r="I55" s="396"/>
      <c r="J55" s="396"/>
    </row>
    <row r="56" spans="1:10" ht="17.25" customHeight="1" x14ac:dyDescent="0.25">
      <c r="A56" s="188"/>
      <c r="B56" s="31" t="s">
        <v>374</v>
      </c>
      <c r="C56" s="32" t="s">
        <v>375</v>
      </c>
      <c r="D56" s="14"/>
      <c r="E56" s="15">
        <v>0</v>
      </c>
      <c r="F56" s="221">
        <v>0</v>
      </c>
      <c r="I56" s="396"/>
      <c r="J56" s="396"/>
    </row>
    <row r="57" spans="1:10" ht="17.25" customHeight="1" x14ac:dyDescent="0.25">
      <c r="A57" s="188"/>
      <c r="B57" s="27" t="s">
        <v>376</v>
      </c>
      <c r="C57" s="25" t="s">
        <v>377</v>
      </c>
      <c r="D57" s="14"/>
      <c r="E57" s="15">
        <v>0</v>
      </c>
      <c r="F57" s="221">
        <v>0</v>
      </c>
      <c r="I57" s="396"/>
      <c r="J57" s="396"/>
    </row>
    <row r="58" spans="1:10" ht="17.25" customHeight="1" x14ac:dyDescent="0.25">
      <c r="A58" s="188"/>
      <c r="B58" s="31" t="s">
        <v>378</v>
      </c>
      <c r="C58" s="32" t="s">
        <v>379</v>
      </c>
      <c r="D58" s="14"/>
      <c r="E58" s="15">
        <v>0</v>
      </c>
      <c r="F58" s="221">
        <v>0</v>
      </c>
      <c r="I58" s="396"/>
      <c r="J58" s="396"/>
    </row>
    <row r="59" spans="1:10" ht="17.25" customHeight="1" x14ac:dyDescent="0.25">
      <c r="A59" s="188"/>
      <c r="B59" s="31" t="s">
        <v>380</v>
      </c>
      <c r="C59" s="32" t="s">
        <v>381</v>
      </c>
      <c r="D59" s="14"/>
      <c r="E59" s="15">
        <v>0</v>
      </c>
      <c r="F59" s="221">
        <v>0</v>
      </c>
      <c r="I59" s="396"/>
      <c r="J59" s="396"/>
    </row>
    <row r="60" spans="1:10" ht="17.25" customHeight="1" x14ac:dyDescent="0.25">
      <c r="A60" s="188"/>
      <c r="B60" s="31" t="s">
        <v>382</v>
      </c>
      <c r="C60" s="32" t="s">
        <v>383</v>
      </c>
      <c r="D60" s="14"/>
      <c r="E60" s="15">
        <v>0</v>
      </c>
      <c r="F60" s="221">
        <v>0</v>
      </c>
      <c r="I60" s="396"/>
      <c r="J60" s="396"/>
    </row>
    <row r="61" spans="1:10" ht="17.25" customHeight="1" x14ac:dyDescent="0.25">
      <c r="A61" s="188"/>
      <c r="B61" s="27" t="s">
        <v>384</v>
      </c>
      <c r="C61" s="25" t="s">
        <v>385</v>
      </c>
      <c r="D61" s="14"/>
      <c r="E61" s="15">
        <v>0</v>
      </c>
      <c r="F61" s="221">
        <v>0</v>
      </c>
      <c r="I61" s="396"/>
      <c r="J61" s="396"/>
    </row>
    <row r="62" spans="1:10" ht="17.25" customHeight="1" x14ac:dyDescent="0.25">
      <c r="A62" s="188"/>
      <c r="B62" s="27" t="s">
        <v>386</v>
      </c>
      <c r="C62" s="25" t="s">
        <v>387</v>
      </c>
      <c r="D62" s="14"/>
      <c r="E62" s="15">
        <v>0</v>
      </c>
      <c r="F62" s="221">
        <v>0</v>
      </c>
      <c r="I62" s="396"/>
      <c r="J62" s="396"/>
    </row>
    <row r="63" spans="1:10" ht="17.25" customHeight="1" x14ac:dyDescent="0.25">
      <c r="A63" s="188"/>
      <c r="B63" s="31" t="s">
        <v>388</v>
      </c>
      <c r="C63" s="32" t="s">
        <v>366</v>
      </c>
      <c r="D63" s="14"/>
      <c r="E63" s="15">
        <v>0</v>
      </c>
      <c r="F63" s="221">
        <v>0</v>
      </c>
      <c r="I63" s="396"/>
      <c r="J63" s="396"/>
    </row>
    <row r="64" spans="1:10" ht="17.25" customHeight="1" x14ac:dyDescent="0.25">
      <c r="A64" s="188"/>
      <c r="B64" s="31" t="s">
        <v>389</v>
      </c>
      <c r="C64" s="32" t="s">
        <v>390</v>
      </c>
      <c r="D64" s="14"/>
      <c r="E64" s="15">
        <v>0</v>
      </c>
      <c r="F64" s="221">
        <v>0</v>
      </c>
      <c r="I64" s="396"/>
      <c r="J64" s="396"/>
    </row>
    <row r="65" spans="1:10" ht="17.25" customHeight="1" x14ac:dyDescent="0.25">
      <c r="A65" s="188"/>
      <c r="B65" s="27" t="s">
        <v>391</v>
      </c>
      <c r="C65" s="25" t="s">
        <v>392</v>
      </c>
      <c r="D65" s="14"/>
      <c r="E65" s="15">
        <v>0</v>
      </c>
      <c r="F65" s="221">
        <v>0</v>
      </c>
      <c r="I65" s="396"/>
      <c r="J65" s="396"/>
    </row>
    <row r="66" spans="1:10" ht="17.25" customHeight="1" x14ac:dyDescent="0.25">
      <c r="A66" s="188"/>
      <c r="B66" s="9" t="s">
        <v>401</v>
      </c>
      <c r="C66" s="33" t="s">
        <v>438</v>
      </c>
      <c r="D66" s="34" t="s">
        <v>94</v>
      </c>
      <c r="E66" s="15">
        <v>40814</v>
      </c>
      <c r="F66" s="221">
        <v>45008</v>
      </c>
      <c r="I66" s="396"/>
      <c r="J66" s="396"/>
    </row>
    <row r="67" spans="1:10" ht="17.25" customHeight="1" x14ac:dyDescent="0.25">
      <c r="A67" s="188"/>
      <c r="B67" s="16" t="s">
        <v>393</v>
      </c>
      <c r="C67" s="35" t="s">
        <v>430</v>
      </c>
      <c r="D67" s="34"/>
      <c r="E67" s="30">
        <v>40814</v>
      </c>
      <c r="F67" s="225">
        <v>45008</v>
      </c>
      <c r="I67" s="396"/>
      <c r="J67" s="396"/>
    </row>
    <row r="68" spans="1:10" ht="17.25" customHeight="1" x14ac:dyDescent="0.3">
      <c r="B68" s="16" t="s">
        <v>394</v>
      </c>
      <c r="C68" s="36" t="s">
        <v>431</v>
      </c>
      <c r="D68" s="37"/>
      <c r="E68" s="38">
        <v>0</v>
      </c>
      <c r="F68" s="226">
        <v>0</v>
      </c>
      <c r="I68" s="396"/>
      <c r="J68" s="396"/>
    </row>
    <row r="69" spans="1:10" ht="17.25" customHeight="1" x14ac:dyDescent="0.25">
      <c r="A69" s="189"/>
      <c r="B69" s="190"/>
      <c r="C69" s="180" t="s">
        <v>432</v>
      </c>
      <c r="D69" s="191"/>
      <c r="E69" s="192">
        <v>4.534888888888889E-2</v>
      </c>
      <c r="F69" s="227">
        <v>5.0008888888888887E-2</v>
      </c>
      <c r="I69" s="396"/>
      <c r="J69" s="396"/>
    </row>
    <row r="71" spans="1:10" x14ac:dyDescent="0.2">
      <c r="E71" s="197"/>
      <c r="F71" s="214"/>
    </row>
    <row r="72" spans="1:10" x14ac:dyDescent="0.2">
      <c r="E72" s="198"/>
      <c r="F72" s="215"/>
    </row>
  </sheetData>
  <mergeCells count="3">
    <mergeCell ref="C44:C45"/>
    <mergeCell ref="A2:F2"/>
    <mergeCell ref="E4:F4"/>
  </mergeCells>
  <phoneticPr fontId="21" type="noConversion"/>
  <printOptions horizontalCentered="1"/>
  <pageMargins left="0.35433070866141736" right="0.35433070866141736" top="0.98425196850393704" bottom="0.98425196850393704" header="0.23622047244094491" footer="0.51181102362204722"/>
  <pageSetup paperSize="9" scale="58" orientation="portrait" r:id="rId1"/>
  <headerFooter alignWithMargins="0">
    <oddFooter>&amp;C&amp;"Times New Roman,Normal"Ekteki dipnotlar bu finansal tabloların tamamlayıcısıdır.6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view="pageBreakPreview" zoomScaleSheetLayoutView="100" workbookViewId="0">
      <selection activeCell="D25" sqref="D25"/>
    </sheetView>
  </sheetViews>
  <sheetFormatPr defaultRowHeight="11.25" x14ac:dyDescent="0.2"/>
  <cols>
    <col min="1" max="1" width="1.7109375" style="249" customWidth="1"/>
    <col min="2" max="2" width="4.140625" style="290" customWidth="1"/>
    <col min="3" max="3" width="85" style="249" customWidth="1"/>
    <col min="4" max="4" width="26.42578125" style="249" customWidth="1"/>
    <col min="5" max="5" width="25.28515625" style="249" bestFit="1" customWidth="1"/>
    <col min="6" max="6" width="22.7109375" style="249" customWidth="1"/>
    <col min="7" max="16384" width="9.140625" style="249"/>
  </cols>
  <sheetData>
    <row r="1" spans="1:12" s="234" customFormat="1" x14ac:dyDescent="0.2">
      <c r="A1" s="230"/>
      <c r="B1" s="231"/>
      <c r="C1" s="231"/>
      <c r="D1" s="231"/>
      <c r="E1" s="232"/>
      <c r="F1" s="233"/>
      <c r="K1" s="235"/>
      <c r="L1" s="235"/>
    </row>
    <row r="2" spans="1:12" s="234" customFormat="1" x14ac:dyDescent="0.2">
      <c r="A2" s="236"/>
      <c r="B2" s="237"/>
      <c r="C2" s="238"/>
      <c r="D2" s="239" t="s">
        <v>446</v>
      </c>
      <c r="E2" s="240"/>
      <c r="F2" s="233"/>
      <c r="K2" s="235"/>
      <c r="L2" s="235"/>
    </row>
    <row r="3" spans="1:12" s="234" customFormat="1" x14ac:dyDescent="0.2">
      <c r="A3" s="241"/>
      <c r="E3" s="240"/>
      <c r="F3" s="242"/>
      <c r="K3" s="235"/>
      <c r="L3" s="235"/>
    </row>
    <row r="4" spans="1:12" s="234" customFormat="1" x14ac:dyDescent="0.2">
      <c r="A4" s="241"/>
      <c r="D4" s="243"/>
      <c r="E4" s="240"/>
      <c r="K4" s="235"/>
      <c r="L4" s="235"/>
    </row>
    <row r="5" spans="1:12" x14ac:dyDescent="0.2">
      <c r="A5" s="244"/>
      <c r="B5" s="245"/>
      <c r="C5" s="245"/>
      <c r="D5" s="246" t="s">
        <v>447</v>
      </c>
      <c r="E5" s="247" t="s">
        <v>448</v>
      </c>
      <c r="F5" s="248"/>
    </row>
    <row r="6" spans="1:12" x14ac:dyDescent="0.2">
      <c r="A6" s="241"/>
      <c r="B6" s="238"/>
      <c r="C6" s="250"/>
      <c r="D6" s="251" t="s">
        <v>323</v>
      </c>
      <c r="E6" s="252" t="s">
        <v>204</v>
      </c>
      <c r="F6" s="253"/>
    </row>
    <row r="7" spans="1:12" x14ac:dyDescent="0.2">
      <c r="A7" s="241"/>
      <c r="B7" s="234"/>
      <c r="C7" s="250" t="s">
        <v>449</v>
      </c>
      <c r="D7" s="254" t="str">
        <f>+[3]FORMSRK!E7</f>
        <v>Bağımsız Denetimden Geçmiş</v>
      </c>
      <c r="E7" s="255" t="str">
        <f>+[3]gt!F6</f>
        <v>Bağımsız Denetimden Geçmiş</v>
      </c>
      <c r="F7" s="253"/>
    </row>
    <row r="8" spans="1:12" ht="14.25" customHeight="1" x14ac:dyDescent="0.2">
      <c r="A8" s="256"/>
      <c r="B8" s="257"/>
      <c r="C8" s="258"/>
      <c r="D8" s="259" t="s">
        <v>444</v>
      </c>
      <c r="E8" s="260" t="s">
        <v>445</v>
      </c>
      <c r="F8" s="261"/>
    </row>
    <row r="9" spans="1:12" ht="14.25" customHeight="1" x14ac:dyDescent="0.2">
      <c r="A9" s="241"/>
      <c r="B9" s="262" t="s">
        <v>8</v>
      </c>
      <c r="C9" s="263" t="s">
        <v>450</v>
      </c>
      <c r="D9" s="264">
        <v>268</v>
      </c>
      <c r="E9" s="264">
        <v>-2148</v>
      </c>
      <c r="F9" s="261"/>
      <c r="G9" s="265"/>
      <c r="H9" s="265"/>
      <c r="I9" s="265"/>
      <c r="J9" s="265"/>
    </row>
    <row r="10" spans="1:12" ht="14.25" customHeight="1" x14ac:dyDescent="0.2">
      <c r="A10" s="241"/>
      <c r="B10" s="238" t="s">
        <v>11</v>
      </c>
      <c r="C10" s="263" t="s">
        <v>451</v>
      </c>
      <c r="D10" s="266">
        <v>0</v>
      </c>
      <c r="E10" s="267">
        <v>0</v>
      </c>
      <c r="F10" s="261"/>
      <c r="I10" s="265"/>
      <c r="J10" s="265"/>
    </row>
    <row r="11" spans="1:12" ht="14.25" customHeight="1" x14ac:dyDescent="0.2">
      <c r="A11" s="236"/>
      <c r="B11" s="238" t="s">
        <v>28</v>
      </c>
      <c r="C11" s="263" t="s">
        <v>452</v>
      </c>
      <c r="D11" s="266">
        <v>0</v>
      </c>
      <c r="E11" s="267">
        <v>0</v>
      </c>
      <c r="F11" s="261"/>
      <c r="I11" s="265"/>
      <c r="J11" s="265"/>
    </row>
    <row r="12" spans="1:12" ht="14.25" customHeight="1" x14ac:dyDescent="0.2">
      <c r="A12" s="236"/>
      <c r="B12" s="262" t="s">
        <v>31</v>
      </c>
      <c r="C12" s="263" t="s">
        <v>453</v>
      </c>
      <c r="D12" s="266">
        <v>51</v>
      </c>
      <c r="E12" s="266">
        <v>-3</v>
      </c>
      <c r="F12" s="261"/>
      <c r="I12" s="265"/>
      <c r="J12" s="265"/>
    </row>
    <row r="13" spans="1:12" ht="14.25" customHeight="1" x14ac:dyDescent="0.2">
      <c r="A13" s="236"/>
      <c r="B13" s="262" t="s">
        <v>33</v>
      </c>
      <c r="C13" s="449" t="s">
        <v>454</v>
      </c>
      <c r="D13" s="450">
        <v>0</v>
      </c>
      <c r="E13" s="451">
        <v>0</v>
      </c>
      <c r="F13" s="268"/>
      <c r="I13" s="265"/>
      <c r="J13" s="265"/>
    </row>
    <row r="14" spans="1:12" ht="14.25" customHeight="1" x14ac:dyDescent="0.2">
      <c r="A14" s="236"/>
      <c r="B14" s="269"/>
      <c r="C14" s="449"/>
      <c r="D14" s="450"/>
      <c r="E14" s="451"/>
      <c r="F14" s="270"/>
      <c r="I14" s="265"/>
      <c r="J14" s="265"/>
    </row>
    <row r="15" spans="1:12" ht="14.25" customHeight="1" x14ac:dyDescent="0.2">
      <c r="A15" s="236"/>
      <c r="B15" s="262" t="s">
        <v>40</v>
      </c>
      <c r="C15" s="452" t="s">
        <v>455</v>
      </c>
      <c r="D15" s="453">
        <v>0</v>
      </c>
      <c r="E15" s="451">
        <v>0</v>
      </c>
      <c r="F15" s="261"/>
      <c r="I15" s="265"/>
      <c r="J15" s="265"/>
    </row>
    <row r="16" spans="1:12" ht="14.25" customHeight="1" x14ac:dyDescent="0.2">
      <c r="A16" s="241"/>
      <c r="B16" s="269"/>
      <c r="C16" s="452"/>
      <c r="D16" s="453"/>
      <c r="E16" s="451"/>
      <c r="I16" s="265"/>
      <c r="J16" s="265"/>
    </row>
    <row r="17" spans="1:10" ht="14.25" customHeight="1" x14ac:dyDescent="0.2">
      <c r="A17" s="241"/>
      <c r="B17" s="262" t="s">
        <v>52</v>
      </c>
      <c r="C17" s="271" t="s">
        <v>456</v>
      </c>
      <c r="D17" s="266">
        <v>0</v>
      </c>
      <c r="E17" s="267">
        <v>0</v>
      </c>
      <c r="F17" s="268"/>
      <c r="I17" s="265"/>
      <c r="J17" s="265"/>
    </row>
    <row r="18" spans="1:10" ht="14.25" customHeight="1" x14ac:dyDescent="0.2">
      <c r="A18" s="241"/>
      <c r="B18" s="262" t="s">
        <v>55</v>
      </c>
      <c r="C18" s="271" t="s">
        <v>457</v>
      </c>
      <c r="D18" s="266">
        <v>0</v>
      </c>
      <c r="E18" s="267">
        <v>0</v>
      </c>
      <c r="F18" s="261"/>
      <c r="I18" s="265"/>
      <c r="J18" s="265"/>
    </row>
    <row r="19" spans="1:10" ht="14.25" customHeight="1" x14ac:dyDescent="0.2">
      <c r="A19" s="241"/>
      <c r="B19" s="262" t="s">
        <v>66</v>
      </c>
      <c r="C19" s="263" t="s">
        <v>458</v>
      </c>
      <c r="D19" s="266">
        <v>-53</v>
      </c>
      <c r="E19" s="266">
        <v>429</v>
      </c>
      <c r="F19" s="261"/>
      <c r="I19" s="265"/>
      <c r="J19" s="265"/>
    </row>
    <row r="20" spans="1:10" ht="14.25" customHeight="1" x14ac:dyDescent="0.2">
      <c r="A20" s="241"/>
      <c r="B20" s="262" t="s">
        <v>73</v>
      </c>
      <c r="C20" s="272" t="s">
        <v>459</v>
      </c>
      <c r="D20" s="266">
        <v>266</v>
      </c>
      <c r="E20" s="266">
        <v>-1722</v>
      </c>
      <c r="F20" s="261"/>
      <c r="I20" s="265"/>
      <c r="J20" s="265"/>
    </row>
    <row r="21" spans="1:10" ht="14.25" customHeight="1" x14ac:dyDescent="0.2">
      <c r="A21" s="241"/>
      <c r="B21" s="238" t="s">
        <v>82</v>
      </c>
      <c r="C21" s="273" t="s">
        <v>460</v>
      </c>
      <c r="D21" s="266">
        <v>40814</v>
      </c>
      <c r="E21" s="274">
        <v>45008</v>
      </c>
      <c r="F21" s="261"/>
      <c r="I21" s="265"/>
      <c r="J21" s="265"/>
    </row>
    <row r="22" spans="1:10" ht="14.25" customHeight="1" x14ac:dyDescent="0.2">
      <c r="A22" s="241"/>
      <c r="B22" s="275" t="s">
        <v>84</v>
      </c>
      <c r="C22" s="276" t="s">
        <v>461</v>
      </c>
      <c r="D22" s="277">
        <v>0</v>
      </c>
      <c r="E22" s="267">
        <v>0</v>
      </c>
      <c r="F22" s="261"/>
      <c r="I22" s="265"/>
      <c r="J22" s="265"/>
    </row>
    <row r="23" spans="1:10" ht="14.25" customHeight="1" x14ac:dyDescent="0.2">
      <c r="A23" s="241"/>
      <c r="B23" s="278" t="s">
        <v>86</v>
      </c>
      <c r="C23" s="279" t="s">
        <v>462</v>
      </c>
      <c r="D23" s="280">
        <v>0</v>
      </c>
      <c r="E23" s="267">
        <v>0</v>
      </c>
      <c r="F23" s="265"/>
      <c r="I23" s="265"/>
      <c r="J23" s="265"/>
    </row>
    <row r="24" spans="1:10" ht="14.25" customHeight="1" x14ac:dyDescent="0.2">
      <c r="A24" s="241"/>
      <c r="B24" s="281" t="s">
        <v>88</v>
      </c>
      <c r="C24" s="279" t="s">
        <v>463</v>
      </c>
      <c r="D24" s="280">
        <v>0</v>
      </c>
      <c r="E24" s="267">
        <v>0</v>
      </c>
      <c r="F24" s="265"/>
      <c r="I24" s="265"/>
      <c r="J24" s="265"/>
    </row>
    <row r="25" spans="1:10" ht="14.25" customHeight="1" x14ac:dyDescent="0.2">
      <c r="A25" s="241"/>
      <c r="B25" s="275" t="s">
        <v>90</v>
      </c>
      <c r="C25" s="282" t="s">
        <v>47</v>
      </c>
      <c r="D25" s="280">
        <v>40814</v>
      </c>
      <c r="E25" s="267">
        <v>45008</v>
      </c>
      <c r="F25" s="265"/>
      <c r="I25" s="265"/>
      <c r="J25" s="265"/>
    </row>
    <row r="26" spans="1:10" ht="14.25" customHeight="1" x14ac:dyDescent="0.2">
      <c r="A26" s="236"/>
      <c r="B26" s="238"/>
      <c r="C26" s="273"/>
      <c r="D26" s="283"/>
      <c r="E26" s="284"/>
      <c r="F26" s="265"/>
      <c r="I26" s="265"/>
      <c r="J26" s="265"/>
    </row>
    <row r="27" spans="1:10" ht="14.25" customHeight="1" x14ac:dyDescent="0.2">
      <c r="A27" s="236"/>
      <c r="B27" s="262" t="s">
        <v>92</v>
      </c>
      <c r="C27" s="263" t="s">
        <v>464</v>
      </c>
      <c r="D27" s="266">
        <v>41080</v>
      </c>
      <c r="E27" s="274">
        <v>43286</v>
      </c>
      <c r="F27" s="265"/>
      <c r="I27" s="265"/>
      <c r="J27" s="265"/>
    </row>
    <row r="28" spans="1:10" ht="14.25" customHeight="1" x14ac:dyDescent="0.2">
      <c r="A28" s="285"/>
      <c r="B28" s="286"/>
      <c r="C28" s="287"/>
      <c r="D28" s="288"/>
      <c r="E28" s="289"/>
      <c r="F28" s="265"/>
    </row>
    <row r="29" spans="1:10" x14ac:dyDescent="0.2">
      <c r="C29" s="291"/>
      <c r="E29" s="265"/>
      <c r="F29" s="265"/>
    </row>
  </sheetData>
  <mergeCells count="6">
    <mergeCell ref="C13:C14"/>
    <mergeCell ref="D13:D14"/>
    <mergeCell ref="E13:E14"/>
    <mergeCell ref="C15:C16"/>
    <mergeCell ref="D15:D16"/>
    <mergeCell ref="E15:E16"/>
  </mergeCells>
  <pageMargins left="0.74803149606299213" right="0.47244094488188981" top="0.98425196850393704" bottom="0.98425196850393704" header="0.51181102362204722" footer="0.51181102362204722"/>
  <pageSetup paperSize="9" scale="80" orientation="landscape" r:id="rId1"/>
  <headerFooter alignWithMargins="0">
    <oddFooter>&amp;C&amp;"Times New Roman,Normal"Ekteki dipnotlar bu finansal tabloların tamamlayıcısıdır.7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01"/>
  <sheetViews>
    <sheetView showGridLines="0" view="pageBreakPreview" topLeftCell="C27" zoomScale="70" zoomScaleSheetLayoutView="70" workbookViewId="0">
      <selection activeCell="D73" sqref="D73"/>
    </sheetView>
  </sheetViews>
  <sheetFormatPr defaultRowHeight="20.100000000000001" customHeight="1" x14ac:dyDescent="0.2"/>
  <cols>
    <col min="1" max="1" width="7.140625" style="52" customWidth="1"/>
    <col min="2" max="2" width="7.85546875" style="366" customWidth="1"/>
    <col min="3" max="3" width="71.85546875" style="52" customWidth="1"/>
    <col min="4" max="4" width="11" style="52" bestFit="1" customWidth="1"/>
    <col min="5" max="5" width="14.7109375" style="52" customWidth="1"/>
    <col min="6" max="6" width="14.42578125" style="52" customWidth="1"/>
    <col min="7" max="7" width="14.7109375" style="52" customWidth="1"/>
    <col min="8" max="8" width="14.42578125" style="52" customWidth="1"/>
    <col min="9" max="9" width="14.7109375" style="52" customWidth="1"/>
    <col min="10" max="10" width="12.28515625" style="52" customWidth="1"/>
    <col min="11" max="11" width="13.140625" style="52" customWidth="1"/>
    <col min="12" max="12" width="13" style="52" customWidth="1"/>
    <col min="13" max="13" width="14.7109375" style="53" customWidth="1"/>
    <col min="14" max="14" width="17.28515625" style="52" customWidth="1"/>
    <col min="15" max="15" width="13" style="52" customWidth="1"/>
    <col min="16" max="16" width="14.5703125" style="52" customWidth="1"/>
    <col min="17" max="17" width="16.5703125" style="52" customWidth="1"/>
    <col min="18" max="18" width="13.5703125" style="52" customWidth="1"/>
    <col min="19" max="19" width="16.5703125" style="52" customWidth="1"/>
    <col min="20" max="20" width="16" style="52" customWidth="1"/>
    <col min="21" max="21" width="12.42578125" style="52" customWidth="1"/>
    <col min="22" max="22" width="19.85546875" style="52" bestFit="1" customWidth="1"/>
    <col min="23" max="23" width="14.140625" style="52" bestFit="1" customWidth="1"/>
    <col min="24" max="16384" width="9.140625" style="52"/>
  </cols>
  <sheetData>
    <row r="1" spans="1:58" ht="20.100000000000001" customHeight="1" x14ac:dyDescent="0.2">
      <c r="A1" s="460" t="s">
        <v>465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2"/>
    </row>
    <row r="2" spans="1:58" ht="15" customHeight="1" x14ac:dyDescent="0.25">
      <c r="A2" s="410" t="s">
        <v>0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2"/>
    </row>
    <row r="3" spans="1:58" ht="6.75" customHeight="1" x14ac:dyDescent="0.25">
      <c r="A3" s="292"/>
      <c r="B3" s="293"/>
      <c r="C3" s="41"/>
      <c r="D3" s="41"/>
      <c r="E3" s="39"/>
      <c r="F3" s="39"/>
      <c r="G3" s="39"/>
      <c r="H3" s="39"/>
      <c r="I3" s="39"/>
      <c r="J3" s="39"/>
      <c r="K3" s="39"/>
      <c r="L3" s="39"/>
      <c r="M3" s="294"/>
      <c r="N3" s="39"/>
      <c r="O3" s="294"/>
      <c r="P3" s="294"/>
      <c r="Q3" s="294"/>
      <c r="R3" s="294"/>
      <c r="S3" s="294"/>
      <c r="T3" s="294"/>
      <c r="U3" s="294"/>
      <c r="V3" s="295"/>
    </row>
    <row r="4" spans="1:58" ht="8.25" customHeight="1" x14ac:dyDescent="0.25">
      <c r="A4" s="148"/>
      <c r="B4" s="296"/>
      <c r="C4" s="463" t="s">
        <v>466</v>
      </c>
      <c r="D4" s="297"/>
      <c r="E4" s="466" t="s">
        <v>467</v>
      </c>
      <c r="F4" s="466" t="s">
        <v>468</v>
      </c>
      <c r="G4" s="466" t="s">
        <v>171</v>
      </c>
      <c r="H4" s="466" t="s">
        <v>173</v>
      </c>
      <c r="I4" s="466" t="s">
        <v>469</v>
      </c>
      <c r="J4" s="466" t="s">
        <v>193</v>
      </c>
      <c r="K4" s="466" t="s">
        <v>470</v>
      </c>
      <c r="L4" s="466" t="s">
        <v>471</v>
      </c>
      <c r="M4" s="466" t="s">
        <v>472</v>
      </c>
      <c r="N4" s="466" t="s">
        <v>473</v>
      </c>
      <c r="O4" s="466" t="s">
        <v>474</v>
      </c>
      <c r="P4" s="50"/>
      <c r="Q4" s="50"/>
      <c r="R4" s="50"/>
      <c r="S4" s="50"/>
      <c r="T4" s="298"/>
      <c r="U4" s="50"/>
      <c r="V4" s="299"/>
    </row>
    <row r="5" spans="1:58" ht="25.5" customHeight="1" x14ac:dyDescent="0.25">
      <c r="A5" s="148"/>
      <c r="B5" s="300"/>
      <c r="C5" s="464"/>
      <c r="D5" s="301"/>
      <c r="E5" s="454"/>
      <c r="F5" s="454"/>
      <c r="G5" s="454"/>
      <c r="H5" s="454"/>
      <c r="I5" s="454"/>
      <c r="J5" s="454"/>
      <c r="K5" s="454"/>
      <c r="L5" s="454"/>
      <c r="M5" s="454"/>
      <c r="N5" s="454"/>
      <c r="O5" s="454"/>
      <c r="P5" s="454" t="s">
        <v>475</v>
      </c>
      <c r="Q5" s="454" t="s">
        <v>476</v>
      </c>
      <c r="R5" s="454" t="s">
        <v>477</v>
      </c>
      <c r="S5" s="456" t="s">
        <v>478</v>
      </c>
      <c r="T5" s="454" t="s">
        <v>479</v>
      </c>
      <c r="U5" s="454" t="s">
        <v>201</v>
      </c>
      <c r="V5" s="458" t="s">
        <v>480</v>
      </c>
    </row>
    <row r="6" spans="1:58" ht="56.25" customHeight="1" x14ac:dyDescent="0.25">
      <c r="A6" s="292"/>
      <c r="B6" s="302"/>
      <c r="C6" s="465"/>
      <c r="D6" s="301" t="s">
        <v>4</v>
      </c>
      <c r="E6" s="455"/>
      <c r="F6" s="455"/>
      <c r="G6" s="455"/>
      <c r="H6" s="455"/>
      <c r="I6" s="455"/>
      <c r="J6" s="455"/>
      <c r="K6" s="455"/>
      <c r="L6" s="455"/>
      <c r="M6" s="455"/>
      <c r="N6" s="455"/>
      <c r="O6" s="455"/>
      <c r="P6" s="455"/>
      <c r="Q6" s="455"/>
      <c r="R6" s="455"/>
      <c r="S6" s="457"/>
      <c r="T6" s="455"/>
      <c r="U6" s="455"/>
      <c r="V6" s="459"/>
    </row>
    <row r="7" spans="1:58" ht="6" customHeight="1" x14ac:dyDescent="0.25">
      <c r="A7" s="148"/>
      <c r="B7" s="300"/>
      <c r="C7" s="303"/>
      <c r="D7" s="304"/>
      <c r="E7" s="305"/>
      <c r="F7" s="305"/>
      <c r="G7" s="305"/>
      <c r="H7" s="305"/>
      <c r="I7" s="305"/>
      <c r="J7" s="305"/>
      <c r="K7" s="305"/>
      <c r="L7" s="305"/>
      <c r="M7" s="305"/>
      <c r="N7" s="305"/>
      <c r="O7" s="305"/>
      <c r="P7" s="305"/>
      <c r="Q7" s="305"/>
      <c r="R7" s="305"/>
      <c r="S7" s="306"/>
      <c r="T7" s="305"/>
      <c r="U7" s="305"/>
      <c r="V7" s="307"/>
    </row>
    <row r="8" spans="1:58" ht="17.25" customHeight="1" x14ac:dyDescent="0.25">
      <c r="A8" s="148"/>
      <c r="B8" s="300"/>
      <c r="C8" s="308" t="s">
        <v>2</v>
      </c>
      <c r="D8" s="309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306"/>
      <c r="S8" s="306"/>
      <c r="T8" s="306"/>
      <c r="U8" s="306"/>
      <c r="V8" s="310"/>
    </row>
    <row r="9" spans="1:58" ht="17.25" customHeight="1" x14ac:dyDescent="0.25">
      <c r="A9" s="148"/>
      <c r="B9" s="300"/>
      <c r="C9" s="308" t="str">
        <f>+ogg!E7</f>
        <v>Bağımsız Denetimden Geçmiş</v>
      </c>
      <c r="D9" s="309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10"/>
    </row>
    <row r="10" spans="1:58" ht="17.25" customHeight="1" x14ac:dyDescent="0.25">
      <c r="A10" s="148"/>
      <c r="B10" s="300"/>
      <c r="C10" s="308" t="s">
        <v>590</v>
      </c>
      <c r="D10" s="311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10"/>
    </row>
    <row r="11" spans="1:58" s="98" customFormat="1" ht="17.25" customHeight="1" x14ac:dyDescent="0.25">
      <c r="A11" s="155"/>
      <c r="B11" s="312" t="s">
        <v>8</v>
      </c>
      <c r="C11" s="313" t="s">
        <v>481</v>
      </c>
      <c r="D11" s="311"/>
      <c r="E11" s="314">
        <v>900000</v>
      </c>
      <c r="F11" s="314">
        <v>0</v>
      </c>
      <c r="G11" s="314">
        <v>3307</v>
      </c>
      <c r="H11" s="314">
        <v>0</v>
      </c>
      <c r="I11" s="314">
        <v>76753</v>
      </c>
      <c r="J11" s="314">
        <v>0</v>
      </c>
      <c r="K11" s="314">
        <v>1162885</v>
      </c>
      <c r="L11" s="314">
        <v>3</v>
      </c>
      <c r="M11" s="314">
        <v>0</v>
      </c>
      <c r="N11" s="314">
        <v>190392</v>
      </c>
      <c r="O11" s="314">
        <v>7853</v>
      </c>
      <c r="P11" s="314">
        <v>8080</v>
      </c>
      <c r="Q11" s="314">
        <v>0</v>
      </c>
      <c r="R11" s="314">
        <v>0</v>
      </c>
      <c r="S11" s="314">
        <v>0</v>
      </c>
      <c r="T11" s="314">
        <v>2349273</v>
      </c>
      <c r="U11" s="314">
        <v>0</v>
      </c>
      <c r="V11" s="315">
        <v>2349273</v>
      </c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</row>
    <row r="12" spans="1:58" s="98" customFormat="1" ht="17.25" customHeight="1" x14ac:dyDescent="0.25">
      <c r="A12" s="155"/>
      <c r="B12" s="316" t="s">
        <v>11</v>
      </c>
      <c r="C12" s="317" t="s">
        <v>482</v>
      </c>
      <c r="D12" s="318"/>
      <c r="E12" s="319">
        <v>0</v>
      </c>
      <c r="F12" s="319">
        <v>0</v>
      </c>
      <c r="G12" s="319">
        <v>0</v>
      </c>
      <c r="H12" s="319">
        <v>0</v>
      </c>
      <c r="I12" s="319">
        <v>0</v>
      </c>
      <c r="J12" s="319">
        <v>0</v>
      </c>
      <c r="K12" s="319">
        <v>0</v>
      </c>
      <c r="L12" s="319">
        <v>0</v>
      </c>
      <c r="M12" s="319">
        <v>0</v>
      </c>
      <c r="N12" s="319">
        <v>0</v>
      </c>
      <c r="O12" s="319">
        <v>0</v>
      </c>
      <c r="P12" s="319">
        <v>0</v>
      </c>
      <c r="Q12" s="319">
        <v>0</v>
      </c>
      <c r="R12" s="319">
        <v>0</v>
      </c>
      <c r="S12" s="319">
        <v>0</v>
      </c>
      <c r="T12" s="319">
        <v>0</v>
      </c>
      <c r="U12" s="319">
        <v>0</v>
      </c>
      <c r="V12" s="320">
        <v>0</v>
      </c>
    </row>
    <row r="13" spans="1:58" ht="17.25" customHeight="1" x14ac:dyDescent="0.25">
      <c r="A13" s="148"/>
      <c r="B13" s="321" t="s">
        <v>14</v>
      </c>
      <c r="C13" s="322" t="s">
        <v>483</v>
      </c>
      <c r="D13" s="323"/>
      <c r="E13" s="319">
        <v>0</v>
      </c>
      <c r="F13" s="319">
        <v>0</v>
      </c>
      <c r="G13" s="319">
        <v>0</v>
      </c>
      <c r="H13" s="319">
        <v>0</v>
      </c>
      <c r="I13" s="319">
        <v>0</v>
      </c>
      <c r="J13" s="319">
        <v>0</v>
      </c>
      <c r="K13" s="319">
        <v>0</v>
      </c>
      <c r="L13" s="319">
        <v>0</v>
      </c>
      <c r="M13" s="319">
        <v>0</v>
      </c>
      <c r="N13" s="319">
        <v>0</v>
      </c>
      <c r="O13" s="319">
        <v>0</v>
      </c>
      <c r="P13" s="319">
        <v>0</v>
      </c>
      <c r="Q13" s="319">
        <v>0</v>
      </c>
      <c r="R13" s="319">
        <v>0</v>
      </c>
      <c r="S13" s="319">
        <v>0</v>
      </c>
      <c r="T13" s="319">
        <v>0</v>
      </c>
      <c r="U13" s="319">
        <v>0</v>
      </c>
      <c r="V13" s="320">
        <v>0</v>
      </c>
    </row>
    <row r="14" spans="1:58" ht="17.25" customHeight="1" x14ac:dyDescent="0.25">
      <c r="A14" s="148"/>
      <c r="B14" s="321" t="s">
        <v>266</v>
      </c>
      <c r="C14" s="322" t="s">
        <v>484</v>
      </c>
      <c r="D14" s="323"/>
      <c r="E14" s="319">
        <v>0</v>
      </c>
      <c r="F14" s="319">
        <v>0</v>
      </c>
      <c r="G14" s="319">
        <v>0</v>
      </c>
      <c r="H14" s="319">
        <v>0</v>
      </c>
      <c r="I14" s="319">
        <v>0</v>
      </c>
      <c r="J14" s="319">
        <v>0</v>
      </c>
      <c r="K14" s="319">
        <v>0</v>
      </c>
      <c r="L14" s="319">
        <v>0</v>
      </c>
      <c r="M14" s="319">
        <v>0</v>
      </c>
      <c r="N14" s="319">
        <v>0</v>
      </c>
      <c r="O14" s="319">
        <v>0</v>
      </c>
      <c r="P14" s="319">
        <v>0</v>
      </c>
      <c r="Q14" s="319">
        <v>0</v>
      </c>
      <c r="R14" s="319">
        <v>0</v>
      </c>
      <c r="S14" s="319">
        <v>0</v>
      </c>
      <c r="T14" s="319">
        <v>0</v>
      </c>
      <c r="U14" s="319">
        <v>0</v>
      </c>
      <c r="V14" s="320">
        <v>0</v>
      </c>
    </row>
    <row r="15" spans="1:58" s="98" customFormat="1" ht="17.25" customHeight="1" x14ac:dyDescent="0.25">
      <c r="A15" s="155"/>
      <c r="B15" s="316" t="s">
        <v>28</v>
      </c>
      <c r="C15" s="317" t="s">
        <v>485</v>
      </c>
      <c r="D15" s="318"/>
      <c r="E15" s="314">
        <v>900000</v>
      </c>
      <c r="F15" s="314">
        <v>0</v>
      </c>
      <c r="G15" s="314">
        <v>3307</v>
      </c>
      <c r="H15" s="314">
        <v>0</v>
      </c>
      <c r="I15" s="314">
        <v>76753</v>
      </c>
      <c r="J15" s="314">
        <v>0</v>
      </c>
      <c r="K15" s="314">
        <v>1162885</v>
      </c>
      <c r="L15" s="314">
        <v>3</v>
      </c>
      <c r="M15" s="314">
        <v>0</v>
      </c>
      <c r="N15" s="314">
        <v>190392</v>
      </c>
      <c r="O15" s="314">
        <v>7853</v>
      </c>
      <c r="P15" s="314">
        <v>8080</v>
      </c>
      <c r="Q15" s="314">
        <v>0</v>
      </c>
      <c r="R15" s="314">
        <v>0</v>
      </c>
      <c r="S15" s="314">
        <v>0</v>
      </c>
      <c r="T15" s="314">
        <v>2349273</v>
      </c>
      <c r="U15" s="314">
        <v>0</v>
      </c>
      <c r="V15" s="315">
        <v>2349273</v>
      </c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</row>
    <row r="16" spans="1:58" ht="17.25" customHeight="1" x14ac:dyDescent="0.25">
      <c r="A16" s="148"/>
      <c r="B16" s="296"/>
      <c r="C16" s="322" t="s">
        <v>486</v>
      </c>
      <c r="D16" s="323"/>
      <c r="E16" s="319">
        <v>0</v>
      </c>
      <c r="F16" s="319">
        <v>0</v>
      </c>
      <c r="G16" s="319">
        <v>0</v>
      </c>
      <c r="H16" s="319">
        <v>0</v>
      </c>
      <c r="I16" s="319">
        <v>0</v>
      </c>
      <c r="J16" s="319">
        <v>0</v>
      </c>
      <c r="K16" s="319">
        <v>0</v>
      </c>
      <c r="L16" s="319">
        <v>0</v>
      </c>
      <c r="M16" s="319">
        <v>0</v>
      </c>
      <c r="N16" s="319">
        <v>0</v>
      </c>
      <c r="O16" s="319">
        <v>0</v>
      </c>
      <c r="P16" s="319">
        <v>0</v>
      </c>
      <c r="Q16" s="319">
        <v>0</v>
      </c>
      <c r="R16" s="319">
        <v>0</v>
      </c>
      <c r="S16" s="319">
        <v>0</v>
      </c>
      <c r="T16" s="319">
        <v>0</v>
      </c>
      <c r="U16" s="319">
        <v>0</v>
      </c>
      <c r="V16" s="320">
        <v>0</v>
      </c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</row>
    <row r="17" spans="1:58" s="98" customFormat="1" ht="17.25" customHeight="1" x14ac:dyDescent="0.25">
      <c r="A17" s="155"/>
      <c r="B17" s="312" t="s">
        <v>31</v>
      </c>
      <c r="C17" s="317" t="s">
        <v>487</v>
      </c>
      <c r="D17" s="318"/>
      <c r="E17" s="324">
        <v>0</v>
      </c>
      <c r="F17" s="314">
        <v>0</v>
      </c>
      <c r="G17" s="314">
        <v>0</v>
      </c>
      <c r="H17" s="314">
        <v>0</v>
      </c>
      <c r="I17" s="314">
        <v>0</v>
      </c>
      <c r="J17" s="314">
        <v>0</v>
      </c>
      <c r="K17" s="314">
        <v>0</v>
      </c>
      <c r="L17" s="314">
        <v>0</v>
      </c>
      <c r="M17" s="314">
        <v>0</v>
      </c>
      <c r="N17" s="314">
        <v>0</v>
      </c>
      <c r="O17" s="314">
        <v>0</v>
      </c>
      <c r="P17" s="314">
        <v>0</v>
      </c>
      <c r="Q17" s="314">
        <v>0</v>
      </c>
      <c r="R17" s="314">
        <v>0</v>
      </c>
      <c r="S17" s="314">
        <v>0</v>
      </c>
      <c r="T17" s="314">
        <v>0</v>
      </c>
      <c r="U17" s="314">
        <v>0</v>
      </c>
      <c r="V17" s="325">
        <v>0</v>
      </c>
      <c r="AO17" s="97"/>
      <c r="AP17" s="97"/>
      <c r="AQ17" s="97"/>
      <c r="AR17" s="97"/>
      <c r="AS17" s="97"/>
      <c r="AT17" s="97"/>
      <c r="AU17" s="97"/>
      <c r="AV17" s="97"/>
      <c r="AW17" s="97"/>
      <c r="AX17" s="97"/>
      <c r="AY17" s="97"/>
      <c r="AZ17" s="97"/>
      <c r="BA17" s="97"/>
      <c r="BB17" s="97"/>
      <c r="BC17" s="97"/>
      <c r="BD17" s="97"/>
      <c r="BE17" s="97"/>
      <c r="BF17" s="97"/>
    </row>
    <row r="18" spans="1:58" s="98" customFormat="1" ht="17.25" customHeight="1" x14ac:dyDescent="0.25">
      <c r="A18" s="155"/>
      <c r="B18" s="316" t="s">
        <v>33</v>
      </c>
      <c r="C18" s="326" t="s">
        <v>175</v>
      </c>
      <c r="D18" s="311"/>
      <c r="E18" s="324">
        <v>0</v>
      </c>
      <c r="F18" s="324">
        <v>0</v>
      </c>
      <c r="G18" s="324">
        <v>0</v>
      </c>
      <c r="H18" s="324">
        <v>0</v>
      </c>
      <c r="I18" s="324">
        <v>0</v>
      </c>
      <c r="J18" s="324">
        <v>0</v>
      </c>
      <c r="K18" s="324">
        <v>0</v>
      </c>
      <c r="L18" s="324">
        <v>0</v>
      </c>
      <c r="M18" s="324">
        <v>0</v>
      </c>
      <c r="N18" s="324">
        <v>0</v>
      </c>
      <c r="O18" s="324">
        <v>-1718</v>
      </c>
      <c r="P18" s="324">
        <v>0</v>
      </c>
      <c r="Q18" s="314">
        <v>0</v>
      </c>
      <c r="R18" s="314">
        <v>0</v>
      </c>
      <c r="S18" s="314">
        <v>0</v>
      </c>
      <c r="T18" s="314">
        <v>-1718</v>
      </c>
      <c r="U18" s="324">
        <v>0</v>
      </c>
      <c r="V18" s="325">
        <v>-1718</v>
      </c>
      <c r="AO18" s="97"/>
      <c r="AP18" s="97"/>
      <c r="AQ18" s="97"/>
      <c r="AR18" s="97"/>
      <c r="AS18" s="97"/>
      <c r="AT18" s="97"/>
      <c r="AU18" s="97"/>
      <c r="AV18" s="97"/>
      <c r="AW18" s="97"/>
      <c r="AX18" s="97"/>
      <c r="AY18" s="97"/>
      <c r="AZ18" s="97"/>
      <c r="BA18" s="97"/>
      <c r="BB18" s="97"/>
      <c r="BC18" s="97"/>
      <c r="BD18" s="97"/>
      <c r="BE18" s="97"/>
      <c r="BF18" s="97"/>
    </row>
    <row r="19" spans="1:58" s="98" customFormat="1" ht="17.25" customHeight="1" x14ac:dyDescent="0.25">
      <c r="A19" s="155"/>
      <c r="B19" s="316" t="s">
        <v>40</v>
      </c>
      <c r="C19" s="327" t="s">
        <v>185</v>
      </c>
      <c r="D19" s="311"/>
      <c r="E19" s="324">
        <v>0</v>
      </c>
      <c r="F19" s="324">
        <v>0</v>
      </c>
      <c r="G19" s="324">
        <v>0</v>
      </c>
      <c r="H19" s="324">
        <v>0</v>
      </c>
      <c r="I19" s="324">
        <v>0</v>
      </c>
      <c r="J19" s="324">
        <v>0</v>
      </c>
      <c r="K19" s="324">
        <v>0</v>
      </c>
      <c r="L19" s="324">
        <v>0</v>
      </c>
      <c r="M19" s="324">
        <v>0</v>
      </c>
      <c r="N19" s="324">
        <v>0</v>
      </c>
      <c r="O19" s="324">
        <v>0</v>
      </c>
      <c r="P19" s="324">
        <v>0</v>
      </c>
      <c r="Q19" s="314">
        <v>0</v>
      </c>
      <c r="R19" s="314">
        <v>0</v>
      </c>
      <c r="S19" s="314">
        <v>0</v>
      </c>
      <c r="T19" s="314">
        <v>0</v>
      </c>
      <c r="U19" s="324">
        <v>0</v>
      </c>
      <c r="V19" s="325">
        <v>0</v>
      </c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</row>
    <row r="20" spans="1:58" ht="17.25" customHeight="1" x14ac:dyDescent="0.25">
      <c r="A20" s="148"/>
      <c r="B20" s="328" t="s">
        <v>42</v>
      </c>
      <c r="C20" s="329" t="s">
        <v>488</v>
      </c>
      <c r="D20" s="330"/>
      <c r="E20" s="331">
        <v>0</v>
      </c>
      <c r="F20" s="331">
        <v>0</v>
      </c>
      <c r="G20" s="331">
        <v>0</v>
      </c>
      <c r="H20" s="331">
        <v>0</v>
      </c>
      <c r="I20" s="331">
        <v>0</v>
      </c>
      <c r="J20" s="331">
        <v>0</v>
      </c>
      <c r="K20" s="331">
        <v>0</v>
      </c>
      <c r="L20" s="331">
        <v>0</v>
      </c>
      <c r="M20" s="331">
        <v>0</v>
      </c>
      <c r="N20" s="331">
        <v>0</v>
      </c>
      <c r="O20" s="331">
        <v>0</v>
      </c>
      <c r="P20" s="331">
        <v>0</v>
      </c>
      <c r="Q20" s="319">
        <v>0</v>
      </c>
      <c r="R20" s="319">
        <v>0</v>
      </c>
      <c r="S20" s="319">
        <v>0</v>
      </c>
      <c r="T20" s="319">
        <v>0</v>
      </c>
      <c r="U20" s="331">
        <v>0</v>
      </c>
      <c r="V20" s="320">
        <v>0</v>
      </c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</row>
    <row r="21" spans="1:58" ht="17.25" customHeight="1" x14ac:dyDescent="0.25">
      <c r="A21" s="148"/>
      <c r="B21" s="328" t="s">
        <v>48</v>
      </c>
      <c r="C21" s="329" t="s">
        <v>489</v>
      </c>
      <c r="D21" s="330"/>
      <c r="E21" s="331">
        <v>0</v>
      </c>
      <c r="F21" s="331">
        <v>0</v>
      </c>
      <c r="G21" s="331">
        <v>0</v>
      </c>
      <c r="H21" s="331">
        <v>0</v>
      </c>
      <c r="I21" s="331">
        <v>0</v>
      </c>
      <c r="J21" s="331">
        <v>0</v>
      </c>
      <c r="K21" s="331">
        <v>0</v>
      </c>
      <c r="L21" s="331">
        <v>0</v>
      </c>
      <c r="M21" s="331">
        <v>0</v>
      </c>
      <c r="N21" s="331">
        <v>0</v>
      </c>
      <c r="O21" s="331">
        <v>0</v>
      </c>
      <c r="P21" s="331">
        <v>0</v>
      </c>
      <c r="Q21" s="319">
        <v>0</v>
      </c>
      <c r="R21" s="319">
        <v>0</v>
      </c>
      <c r="S21" s="319">
        <v>0</v>
      </c>
      <c r="T21" s="319">
        <v>0</v>
      </c>
      <c r="U21" s="331">
        <v>0</v>
      </c>
      <c r="V21" s="320">
        <v>0</v>
      </c>
      <c r="AO21" s="97"/>
      <c r="AP21" s="97"/>
      <c r="AQ21" s="97"/>
      <c r="AR21" s="97"/>
      <c r="AS21" s="97"/>
      <c r="AT21" s="97"/>
      <c r="AU21" s="97"/>
      <c r="AV21" s="97"/>
      <c r="AW21" s="97"/>
      <c r="AX21" s="97"/>
      <c r="AY21" s="97"/>
      <c r="AZ21" s="97"/>
      <c r="BA21" s="97"/>
      <c r="BB21" s="97"/>
      <c r="BC21" s="97"/>
      <c r="BD21" s="97"/>
      <c r="BE21" s="97"/>
      <c r="BF21" s="97"/>
    </row>
    <row r="22" spans="1:58" s="98" customFormat="1" ht="17.25" customHeight="1" x14ac:dyDescent="0.25">
      <c r="A22" s="155"/>
      <c r="B22" s="316" t="s">
        <v>52</v>
      </c>
      <c r="C22" s="326" t="s">
        <v>177</v>
      </c>
      <c r="D22" s="311"/>
      <c r="E22" s="324">
        <v>0</v>
      </c>
      <c r="F22" s="324">
        <v>0</v>
      </c>
      <c r="G22" s="324">
        <v>0</v>
      </c>
      <c r="H22" s="324">
        <v>0</v>
      </c>
      <c r="I22" s="324">
        <v>0</v>
      </c>
      <c r="J22" s="324">
        <v>0</v>
      </c>
      <c r="K22" s="324">
        <v>0</v>
      </c>
      <c r="L22" s="324">
        <v>0</v>
      </c>
      <c r="M22" s="324">
        <v>0</v>
      </c>
      <c r="N22" s="324">
        <v>0</v>
      </c>
      <c r="O22" s="324">
        <v>0</v>
      </c>
      <c r="P22" s="324">
        <v>0</v>
      </c>
      <c r="Q22" s="314">
        <v>0</v>
      </c>
      <c r="R22" s="314">
        <v>0</v>
      </c>
      <c r="S22" s="314">
        <v>0</v>
      </c>
      <c r="T22" s="314">
        <v>0</v>
      </c>
      <c r="U22" s="324">
        <v>0</v>
      </c>
      <c r="V22" s="325">
        <v>0</v>
      </c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</row>
    <row r="23" spans="1:58" s="98" customFormat="1" ht="17.25" customHeight="1" x14ac:dyDescent="0.25">
      <c r="A23" s="155"/>
      <c r="B23" s="316" t="s">
        <v>55</v>
      </c>
      <c r="C23" s="326" t="s">
        <v>179</v>
      </c>
      <c r="D23" s="311"/>
      <c r="E23" s="324">
        <v>0</v>
      </c>
      <c r="F23" s="324">
        <v>0</v>
      </c>
      <c r="G23" s="324">
        <v>0</v>
      </c>
      <c r="H23" s="324">
        <v>0</v>
      </c>
      <c r="I23" s="324">
        <v>0</v>
      </c>
      <c r="J23" s="324">
        <v>0</v>
      </c>
      <c r="K23" s="324">
        <v>0</v>
      </c>
      <c r="L23" s="324">
        <v>0</v>
      </c>
      <c r="M23" s="324">
        <v>0</v>
      </c>
      <c r="N23" s="324">
        <v>0</v>
      </c>
      <c r="O23" s="324">
        <v>0</v>
      </c>
      <c r="P23" s="324">
        <v>0</v>
      </c>
      <c r="Q23" s="314">
        <v>0</v>
      </c>
      <c r="R23" s="314">
        <v>0</v>
      </c>
      <c r="S23" s="314">
        <v>0</v>
      </c>
      <c r="T23" s="314">
        <v>0</v>
      </c>
      <c r="U23" s="324">
        <v>0</v>
      </c>
      <c r="V23" s="325">
        <v>0</v>
      </c>
      <c r="AO23" s="97"/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  <c r="BE23" s="97"/>
      <c r="BF23" s="97"/>
    </row>
    <row r="24" spans="1:58" s="98" customFormat="1" ht="17.25" customHeight="1" x14ac:dyDescent="0.25">
      <c r="A24" s="155"/>
      <c r="B24" s="332" t="s">
        <v>66</v>
      </c>
      <c r="C24" s="333" t="s">
        <v>490</v>
      </c>
      <c r="D24" s="311"/>
      <c r="E24" s="324">
        <v>0</v>
      </c>
      <c r="F24" s="324">
        <v>0</v>
      </c>
      <c r="G24" s="324">
        <v>0</v>
      </c>
      <c r="H24" s="324">
        <v>0</v>
      </c>
      <c r="I24" s="324">
        <v>0</v>
      </c>
      <c r="J24" s="324">
        <v>0</v>
      </c>
      <c r="K24" s="324">
        <v>0</v>
      </c>
      <c r="L24" s="324">
        <v>0</v>
      </c>
      <c r="M24" s="324">
        <v>0</v>
      </c>
      <c r="N24" s="324">
        <v>0</v>
      </c>
      <c r="O24" s="324">
        <v>0</v>
      </c>
      <c r="P24" s="324">
        <v>0</v>
      </c>
      <c r="Q24" s="314">
        <v>0</v>
      </c>
      <c r="R24" s="314">
        <v>0</v>
      </c>
      <c r="S24" s="314">
        <v>0</v>
      </c>
      <c r="T24" s="314">
        <v>0</v>
      </c>
      <c r="U24" s="324">
        <v>0</v>
      </c>
      <c r="V24" s="325">
        <v>0</v>
      </c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</row>
    <row r="25" spans="1:58" s="98" customFormat="1" ht="17.25" customHeight="1" x14ac:dyDescent="0.25">
      <c r="A25" s="155"/>
      <c r="B25" s="332" t="s">
        <v>73</v>
      </c>
      <c r="C25" s="326" t="s">
        <v>491</v>
      </c>
      <c r="D25" s="311"/>
      <c r="E25" s="324">
        <v>0</v>
      </c>
      <c r="F25" s="324">
        <v>0</v>
      </c>
      <c r="G25" s="324">
        <v>0</v>
      </c>
      <c r="H25" s="324">
        <v>0</v>
      </c>
      <c r="I25" s="324">
        <v>0</v>
      </c>
      <c r="J25" s="324">
        <v>0</v>
      </c>
      <c r="K25" s="324">
        <v>0</v>
      </c>
      <c r="L25" s="324">
        <v>-6</v>
      </c>
      <c r="M25" s="324">
        <v>0</v>
      </c>
      <c r="N25" s="324">
        <v>0</v>
      </c>
      <c r="O25" s="324">
        <v>0</v>
      </c>
      <c r="P25" s="324">
        <v>0</v>
      </c>
      <c r="Q25" s="314">
        <v>0</v>
      </c>
      <c r="R25" s="314">
        <v>0</v>
      </c>
      <c r="S25" s="314">
        <v>0</v>
      </c>
      <c r="T25" s="314">
        <v>-6</v>
      </c>
      <c r="U25" s="324">
        <v>0</v>
      </c>
      <c r="V25" s="325">
        <v>-6</v>
      </c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</row>
    <row r="26" spans="1:58" s="98" customFormat="1" ht="17.25" customHeight="1" x14ac:dyDescent="0.25">
      <c r="A26" s="155"/>
      <c r="B26" s="332" t="s">
        <v>82</v>
      </c>
      <c r="C26" s="326" t="s">
        <v>492</v>
      </c>
      <c r="D26" s="311"/>
      <c r="E26" s="314">
        <v>0</v>
      </c>
      <c r="F26" s="314">
        <v>0</v>
      </c>
      <c r="G26" s="314">
        <v>0</v>
      </c>
      <c r="H26" s="314">
        <v>0</v>
      </c>
      <c r="I26" s="314">
        <v>0</v>
      </c>
      <c r="J26" s="314">
        <v>0</v>
      </c>
      <c r="K26" s="314">
        <v>0</v>
      </c>
      <c r="L26" s="314">
        <v>0</v>
      </c>
      <c r="M26" s="314">
        <v>0</v>
      </c>
      <c r="N26" s="314">
        <v>0</v>
      </c>
      <c r="O26" s="314">
        <v>0</v>
      </c>
      <c r="P26" s="314">
        <v>0</v>
      </c>
      <c r="Q26" s="314">
        <v>0</v>
      </c>
      <c r="R26" s="314">
        <v>0</v>
      </c>
      <c r="S26" s="314">
        <v>0</v>
      </c>
      <c r="T26" s="314">
        <v>0</v>
      </c>
      <c r="U26" s="314">
        <v>0</v>
      </c>
      <c r="V26" s="325">
        <v>0</v>
      </c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</row>
    <row r="27" spans="1:58" s="98" customFormat="1" ht="17.25" customHeight="1" x14ac:dyDescent="0.25">
      <c r="A27" s="155"/>
      <c r="B27" s="332" t="s">
        <v>92</v>
      </c>
      <c r="C27" s="326" t="s">
        <v>493</v>
      </c>
      <c r="D27" s="311"/>
      <c r="E27" s="314">
        <v>0</v>
      </c>
      <c r="F27" s="314">
        <v>0</v>
      </c>
      <c r="G27" s="314">
        <v>0</v>
      </c>
      <c r="H27" s="314">
        <v>0</v>
      </c>
      <c r="I27" s="314">
        <v>0</v>
      </c>
      <c r="J27" s="314">
        <v>0</v>
      </c>
      <c r="K27" s="314">
        <v>0</v>
      </c>
      <c r="L27" s="314">
        <v>0</v>
      </c>
      <c r="M27" s="314">
        <v>0</v>
      </c>
      <c r="N27" s="314">
        <v>0</v>
      </c>
      <c r="O27" s="314">
        <v>0</v>
      </c>
      <c r="P27" s="314">
        <v>0</v>
      </c>
      <c r="Q27" s="314">
        <v>0</v>
      </c>
      <c r="R27" s="314">
        <v>0</v>
      </c>
      <c r="S27" s="314">
        <v>0</v>
      </c>
      <c r="T27" s="314">
        <v>0</v>
      </c>
      <c r="U27" s="314">
        <v>0</v>
      </c>
      <c r="V27" s="325">
        <v>0</v>
      </c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</row>
    <row r="28" spans="1:58" s="98" customFormat="1" ht="17.25" customHeight="1" x14ac:dyDescent="0.25">
      <c r="A28" s="155"/>
      <c r="B28" s="332" t="s">
        <v>99</v>
      </c>
      <c r="C28" s="326" t="s">
        <v>494</v>
      </c>
      <c r="D28" s="311"/>
      <c r="E28" s="314">
        <v>0</v>
      </c>
      <c r="F28" s="314">
        <v>0</v>
      </c>
      <c r="G28" s="314">
        <v>0</v>
      </c>
      <c r="H28" s="314">
        <v>0</v>
      </c>
      <c r="I28" s="314">
        <v>0</v>
      </c>
      <c r="J28" s="314">
        <v>0</v>
      </c>
      <c r="K28" s="314">
        <v>0</v>
      </c>
      <c r="L28" s="314">
        <v>0</v>
      </c>
      <c r="M28" s="314">
        <v>0</v>
      </c>
      <c r="N28" s="314">
        <v>0</v>
      </c>
      <c r="O28" s="314">
        <v>0</v>
      </c>
      <c r="P28" s="314">
        <v>0</v>
      </c>
      <c r="Q28" s="314">
        <v>0</v>
      </c>
      <c r="R28" s="314">
        <v>0</v>
      </c>
      <c r="S28" s="314">
        <v>0</v>
      </c>
      <c r="T28" s="314">
        <v>0</v>
      </c>
      <c r="U28" s="314">
        <v>0</v>
      </c>
      <c r="V28" s="325">
        <v>0</v>
      </c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</row>
    <row r="29" spans="1:58" s="98" customFormat="1" ht="17.25" customHeight="1" x14ac:dyDescent="0.25">
      <c r="A29" s="155"/>
      <c r="B29" s="332" t="s">
        <v>102</v>
      </c>
      <c r="C29" s="326" t="s">
        <v>495</v>
      </c>
      <c r="D29" s="311"/>
      <c r="E29" s="314">
        <v>0</v>
      </c>
      <c r="F29" s="314">
        <v>0</v>
      </c>
      <c r="G29" s="314">
        <v>0</v>
      </c>
      <c r="H29" s="314">
        <v>0</v>
      </c>
      <c r="I29" s="314">
        <v>0</v>
      </c>
      <c r="J29" s="314">
        <v>0</v>
      </c>
      <c r="K29" s="314">
        <v>0</v>
      </c>
      <c r="L29" s="314">
        <v>0</v>
      </c>
      <c r="M29" s="314">
        <v>0</v>
      </c>
      <c r="N29" s="314">
        <v>0</v>
      </c>
      <c r="O29" s="314">
        <v>0</v>
      </c>
      <c r="P29" s="314">
        <v>0</v>
      </c>
      <c r="Q29" s="314">
        <v>0</v>
      </c>
      <c r="R29" s="314">
        <v>0</v>
      </c>
      <c r="S29" s="314">
        <v>0</v>
      </c>
      <c r="T29" s="314">
        <v>0</v>
      </c>
      <c r="U29" s="314">
        <v>0</v>
      </c>
      <c r="V29" s="325">
        <v>0</v>
      </c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</row>
    <row r="30" spans="1:58" ht="17.25" customHeight="1" x14ac:dyDescent="0.25">
      <c r="A30" s="148"/>
      <c r="B30" s="334" t="s">
        <v>105</v>
      </c>
      <c r="C30" s="329" t="s">
        <v>496</v>
      </c>
      <c r="D30" s="330"/>
      <c r="E30" s="331">
        <v>0</v>
      </c>
      <c r="F30" s="319">
        <v>0</v>
      </c>
      <c r="G30" s="319">
        <v>0</v>
      </c>
      <c r="H30" s="319">
        <v>0</v>
      </c>
      <c r="I30" s="319">
        <v>0</v>
      </c>
      <c r="J30" s="319">
        <v>0</v>
      </c>
      <c r="K30" s="319">
        <v>0</v>
      </c>
      <c r="L30" s="319">
        <v>0</v>
      </c>
      <c r="M30" s="319">
        <v>0</v>
      </c>
      <c r="N30" s="319">
        <v>0</v>
      </c>
      <c r="O30" s="319">
        <v>0</v>
      </c>
      <c r="P30" s="319">
        <v>0</v>
      </c>
      <c r="Q30" s="319">
        <v>0</v>
      </c>
      <c r="R30" s="319">
        <v>0</v>
      </c>
      <c r="S30" s="319">
        <v>0</v>
      </c>
      <c r="T30" s="319">
        <v>0</v>
      </c>
      <c r="U30" s="319">
        <v>0</v>
      </c>
      <c r="V30" s="320">
        <v>0</v>
      </c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</row>
    <row r="31" spans="1:58" ht="17.25" customHeight="1" x14ac:dyDescent="0.25">
      <c r="A31" s="148"/>
      <c r="B31" s="334" t="s">
        <v>107</v>
      </c>
      <c r="C31" s="329" t="s">
        <v>497</v>
      </c>
      <c r="D31" s="330"/>
      <c r="E31" s="331">
        <v>0</v>
      </c>
      <c r="F31" s="319">
        <v>0</v>
      </c>
      <c r="G31" s="331">
        <v>0</v>
      </c>
      <c r="H31" s="319">
        <v>0</v>
      </c>
      <c r="I31" s="319">
        <v>0</v>
      </c>
      <c r="J31" s="319">
        <v>0</v>
      </c>
      <c r="K31" s="319">
        <v>0</v>
      </c>
      <c r="L31" s="319">
        <v>0</v>
      </c>
      <c r="M31" s="319">
        <v>0</v>
      </c>
      <c r="N31" s="319">
        <v>0</v>
      </c>
      <c r="O31" s="319">
        <v>0</v>
      </c>
      <c r="P31" s="319">
        <v>0</v>
      </c>
      <c r="Q31" s="319">
        <v>0</v>
      </c>
      <c r="R31" s="319">
        <v>0</v>
      </c>
      <c r="S31" s="319">
        <v>0</v>
      </c>
      <c r="T31" s="319">
        <v>0</v>
      </c>
      <c r="U31" s="319">
        <v>0</v>
      </c>
      <c r="V31" s="320">
        <v>0</v>
      </c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</row>
    <row r="32" spans="1:58" s="98" customFormat="1" ht="17.25" customHeight="1" x14ac:dyDescent="0.25">
      <c r="A32" s="155"/>
      <c r="B32" s="316" t="s">
        <v>363</v>
      </c>
      <c r="C32" s="327" t="s">
        <v>498</v>
      </c>
      <c r="D32" s="311"/>
      <c r="E32" s="314">
        <v>0</v>
      </c>
      <c r="F32" s="314">
        <v>0</v>
      </c>
      <c r="G32" s="314">
        <v>0</v>
      </c>
      <c r="H32" s="314">
        <v>0</v>
      </c>
      <c r="I32" s="314">
        <v>0</v>
      </c>
      <c r="J32" s="314">
        <v>0</v>
      </c>
      <c r="K32" s="314">
        <v>0</v>
      </c>
      <c r="L32" s="314">
        <v>0</v>
      </c>
      <c r="M32" s="314">
        <v>0</v>
      </c>
      <c r="N32" s="314">
        <v>0</v>
      </c>
      <c r="O32" s="314">
        <v>0</v>
      </c>
      <c r="P32" s="314">
        <v>0</v>
      </c>
      <c r="Q32" s="314">
        <v>0</v>
      </c>
      <c r="R32" s="314">
        <v>0</v>
      </c>
      <c r="S32" s="314">
        <v>0</v>
      </c>
      <c r="T32" s="314">
        <v>0</v>
      </c>
      <c r="U32" s="314">
        <v>0</v>
      </c>
      <c r="V32" s="325">
        <v>0</v>
      </c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</row>
    <row r="33" spans="1:58" s="98" customFormat="1" ht="17.25" customHeight="1" x14ac:dyDescent="0.25">
      <c r="A33" s="155"/>
      <c r="B33" s="316" t="s">
        <v>111</v>
      </c>
      <c r="C33" s="327" t="s">
        <v>173</v>
      </c>
      <c r="D33" s="311"/>
      <c r="E33" s="314">
        <v>0</v>
      </c>
      <c r="F33" s="314">
        <v>0</v>
      </c>
      <c r="G33" s="314">
        <v>0</v>
      </c>
      <c r="H33" s="314">
        <v>0</v>
      </c>
      <c r="I33" s="314">
        <v>0</v>
      </c>
      <c r="J33" s="314">
        <v>0</v>
      </c>
      <c r="K33" s="314">
        <v>0</v>
      </c>
      <c r="L33" s="314">
        <v>0</v>
      </c>
      <c r="M33" s="314">
        <v>0</v>
      </c>
      <c r="N33" s="314">
        <v>0</v>
      </c>
      <c r="O33" s="314">
        <v>0</v>
      </c>
      <c r="P33" s="314">
        <v>0</v>
      </c>
      <c r="Q33" s="314">
        <v>0</v>
      </c>
      <c r="R33" s="314">
        <v>0</v>
      </c>
      <c r="S33" s="314">
        <v>0</v>
      </c>
      <c r="T33" s="314">
        <v>0</v>
      </c>
      <c r="U33" s="314">
        <v>0</v>
      </c>
      <c r="V33" s="325">
        <v>0</v>
      </c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</row>
    <row r="34" spans="1:58" s="98" customFormat="1" ht="17.25" customHeight="1" x14ac:dyDescent="0.25">
      <c r="A34" s="155"/>
      <c r="B34" s="316" t="s">
        <v>118</v>
      </c>
      <c r="C34" s="326" t="s">
        <v>499</v>
      </c>
      <c r="D34" s="311"/>
      <c r="E34" s="314">
        <v>0</v>
      </c>
      <c r="F34" s="314">
        <v>0</v>
      </c>
      <c r="G34" s="314">
        <v>0</v>
      </c>
      <c r="H34" s="314">
        <v>0</v>
      </c>
      <c r="I34" s="314">
        <v>0</v>
      </c>
      <c r="J34" s="314">
        <v>0</v>
      </c>
      <c r="K34" s="314">
        <v>0</v>
      </c>
      <c r="L34" s="314">
        <v>0</v>
      </c>
      <c r="M34" s="314">
        <v>0</v>
      </c>
      <c r="N34" s="314">
        <v>0</v>
      </c>
      <c r="O34" s="314">
        <v>0</v>
      </c>
      <c r="P34" s="314">
        <v>0</v>
      </c>
      <c r="Q34" s="314">
        <v>0</v>
      </c>
      <c r="R34" s="314">
        <v>0</v>
      </c>
      <c r="S34" s="314">
        <v>0</v>
      </c>
      <c r="T34" s="314">
        <v>0</v>
      </c>
      <c r="U34" s="314">
        <v>0</v>
      </c>
      <c r="V34" s="325">
        <v>0</v>
      </c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</row>
    <row r="35" spans="1:58" s="98" customFormat="1" ht="17.25" customHeight="1" x14ac:dyDescent="0.25">
      <c r="A35" s="155"/>
      <c r="B35" s="332" t="s">
        <v>125</v>
      </c>
      <c r="C35" s="326" t="s">
        <v>47</v>
      </c>
      <c r="D35" s="311"/>
      <c r="E35" s="314">
        <v>0</v>
      </c>
      <c r="F35" s="314">
        <v>0</v>
      </c>
      <c r="G35" s="314">
        <v>0</v>
      </c>
      <c r="H35" s="314">
        <v>0</v>
      </c>
      <c r="I35" s="314">
        <v>0</v>
      </c>
      <c r="J35" s="314">
        <v>0</v>
      </c>
      <c r="K35" s="314">
        <v>0</v>
      </c>
      <c r="L35" s="314"/>
      <c r="M35" s="314">
        <v>0</v>
      </c>
      <c r="N35" s="314">
        <v>-2</v>
      </c>
      <c r="O35" s="314">
        <v>0</v>
      </c>
      <c r="P35" s="314">
        <v>0</v>
      </c>
      <c r="Q35" s="314">
        <v>0</v>
      </c>
      <c r="R35" s="314">
        <v>0</v>
      </c>
      <c r="S35" s="314">
        <v>0</v>
      </c>
      <c r="T35" s="314">
        <v>-2</v>
      </c>
      <c r="U35" s="314">
        <v>0</v>
      </c>
      <c r="V35" s="325">
        <v>-2</v>
      </c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</row>
    <row r="36" spans="1:58" s="98" customFormat="1" ht="17.25" customHeight="1" x14ac:dyDescent="0.25">
      <c r="A36" s="155"/>
      <c r="B36" s="312" t="s">
        <v>376</v>
      </c>
      <c r="C36" s="317" t="s">
        <v>500</v>
      </c>
      <c r="D36" s="311"/>
      <c r="E36" s="314">
        <v>0</v>
      </c>
      <c r="F36" s="314">
        <v>0</v>
      </c>
      <c r="G36" s="314">
        <v>0</v>
      </c>
      <c r="H36" s="314">
        <v>0</v>
      </c>
      <c r="I36" s="314">
        <v>0</v>
      </c>
      <c r="J36" s="314">
        <v>0</v>
      </c>
      <c r="K36" s="314">
        <v>0</v>
      </c>
      <c r="L36" s="314">
        <v>0</v>
      </c>
      <c r="M36" s="314">
        <v>45008</v>
      </c>
      <c r="N36" s="314">
        <v>0</v>
      </c>
      <c r="O36" s="314">
        <v>0</v>
      </c>
      <c r="P36" s="314">
        <v>0</v>
      </c>
      <c r="Q36" s="314">
        <v>0</v>
      </c>
      <c r="R36" s="314">
        <v>0</v>
      </c>
      <c r="S36" s="314">
        <v>0</v>
      </c>
      <c r="T36" s="314">
        <v>45008</v>
      </c>
      <c r="U36" s="314">
        <v>0</v>
      </c>
      <c r="V36" s="325">
        <v>45008</v>
      </c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</row>
    <row r="37" spans="1:58" s="98" customFormat="1" ht="17.25" customHeight="1" x14ac:dyDescent="0.25">
      <c r="A37" s="155"/>
      <c r="B37" s="312" t="s">
        <v>384</v>
      </c>
      <c r="C37" s="317" t="s">
        <v>501</v>
      </c>
      <c r="D37" s="311"/>
      <c r="E37" s="324">
        <v>0</v>
      </c>
      <c r="F37" s="324">
        <v>0</v>
      </c>
      <c r="G37" s="324">
        <v>0</v>
      </c>
      <c r="H37" s="324">
        <v>0</v>
      </c>
      <c r="I37" s="324">
        <v>9520</v>
      </c>
      <c r="J37" s="324">
        <v>0</v>
      </c>
      <c r="K37" s="324">
        <v>180870</v>
      </c>
      <c r="L37" s="324">
        <v>0</v>
      </c>
      <c r="M37" s="324">
        <v>0</v>
      </c>
      <c r="N37" s="324">
        <v>-190390</v>
      </c>
      <c r="O37" s="324">
        <v>0</v>
      </c>
      <c r="P37" s="324">
        <v>0</v>
      </c>
      <c r="Q37" s="314">
        <v>0</v>
      </c>
      <c r="R37" s="314">
        <v>0</v>
      </c>
      <c r="S37" s="314">
        <v>0</v>
      </c>
      <c r="T37" s="314">
        <v>0</v>
      </c>
      <c r="U37" s="324">
        <v>0</v>
      </c>
      <c r="V37" s="335">
        <v>0</v>
      </c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</row>
    <row r="38" spans="1:58" ht="17.25" customHeight="1" x14ac:dyDescent="0.25">
      <c r="A38" s="148"/>
      <c r="B38" s="328" t="s">
        <v>502</v>
      </c>
      <c r="C38" s="322" t="s">
        <v>503</v>
      </c>
      <c r="D38" s="330"/>
      <c r="E38" s="331">
        <v>0</v>
      </c>
      <c r="F38" s="331">
        <v>0</v>
      </c>
      <c r="G38" s="331">
        <v>0</v>
      </c>
      <c r="H38" s="331">
        <v>0</v>
      </c>
      <c r="I38" s="331">
        <v>0</v>
      </c>
      <c r="J38" s="331">
        <v>0</v>
      </c>
      <c r="K38" s="331">
        <v>0</v>
      </c>
      <c r="L38" s="331">
        <v>0</v>
      </c>
      <c r="M38" s="331">
        <v>0</v>
      </c>
      <c r="N38" s="331">
        <v>0</v>
      </c>
      <c r="O38" s="331">
        <v>0</v>
      </c>
      <c r="P38" s="331">
        <v>0</v>
      </c>
      <c r="Q38" s="319">
        <v>0</v>
      </c>
      <c r="R38" s="319">
        <v>0</v>
      </c>
      <c r="S38" s="319">
        <v>0</v>
      </c>
      <c r="T38" s="319">
        <v>0</v>
      </c>
      <c r="U38" s="331">
        <v>0</v>
      </c>
      <c r="V38" s="336">
        <v>0</v>
      </c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</row>
    <row r="39" spans="1:58" ht="17.25" customHeight="1" x14ac:dyDescent="0.25">
      <c r="A39" s="148"/>
      <c r="B39" s="328" t="s">
        <v>504</v>
      </c>
      <c r="C39" s="322" t="s">
        <v>505</v>
      </c>
      <c r="D39" s="330"/>
      <c r="E39" s="331">
        <v>0</v>
      </c>
      <c r="F39" s="331">
        <v>0</v>
      </c>
      <c r="G39" s="331">
        <v>0</v>
      </c>
      <c r="H39" s="331">
        <v>0</v>
      </c>
      <c r="I39" s="331">
        <v>9520</v>
      </c>
      <c r="J39" s="331">
        <v>0</v>
      </c>
      <c r="K39" s="331">
        <v>180870</v>
      </c>
      <c r="L39" s="331">
        <v>0</v>
      </c>
      <c r="M39" s="331">
        <v>0</v>
      </c>
      <c r="N39" s="331">
        <v>-190390</v>
      </c>
      <c r="O39" s="331">
        <v>0</v>
      </c>
      <c r="P39" s="331">
        <v>0</v>
      </c>
      <c r="Q39" s="319">
        <v>0</v>
      </c>
      <c r="R39" s="319">
        <v>0</v>
      </c>
      <c r="S39" s="319">
        <v>0</v>
      </c>
      <c r="T39" s="319">
        <v>0</v>
      </c>
      <c r="U39" s="331">
        <v>0</v>
      </c>
      <c r="V39" s="336">
        <v>0</v>
      </c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</row>
    <row r="40" spans="1:58" ht="17.25" customHeight="1" x14ac:dyDescent="0.25">
      <c r="A40" s="148"/>
      <c r="B40" s="328" t="s">
        <v>506</v>
      </c>
      <c r="C40" s="322" t="s">
        <v>89</v>
      </c>
      <c r="D40" s="330"/>
      <c r="E40" s="331">
        <v>0</v>
      </c>
      <c r="F40" s="331">
        <v>0</v>
      </c>
      <c r="G40" s="331">
        <v>0</v>
      </c>
      <c r="H40" s="331">
        <v>0</v>
      </c>
      <c r="I40" s="331">
        <v>0</v>
      </c>
      <c r="J40" s="331">
        <v>0</v>
      </c>
      <c r="K40" s="331">
        <v>0</v>
      </c>
      <c r="L40" s="331"/>
      <c r="M40" s="331">
        <v>0</v>
      </c>
      <c r="N40" s="331">
        <v>0</v>
      </c>
      <c r="O40" s="331">
        <v>0</v>
      </c>
      <c r="P40" s="331">
        <v>0</v>
      </c>
      <c r="Q40" s="319">
        <v>0</v>
      </c>
      <c r="R40" s="319">
        <v>0</v>
      </c>
      <c r="S40" s="319">
        <v>0</v>
      </c>
      <c r="T40" s="319">
        <v>0</v>
      </c>
      <c r="U40" s="331">
        <v>0</v>
      </c>
      <c r="V40" s="336">
        <v>0</v>
      </c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</row>
    <row r="41" spans="1:58" s="98" customFormat="1" ht="17.25" customHeight="1" x14ac:dyDescent="0.25">
      <c r="A41" s="155"/>
      <c r="B41" s="300"/>
      <c r="C41" s="337" t="s">
        <v>507</v>
      </c>
      <c r="D41" s="311"/>
      <c r="E41" s="314">
        <v>900000</v>
      </c>
      <c r="F41" s="314">
        <v>0</v>
      </c>
      <c r="G41" s="314">
        <v>3307</v>
      </c>
      <c r="H41" s="314">
        <v>0</v>
      </c>
      <c r="I41" s="314">
        <v>86273</v>
      </c>
      <c r="J41" s="314">
        <v>0</v>
      </c>
      <c r="K41" s="314">
        <v>1343755</v>
      </c>
      <c r="L41" s="314">
        <v>-3</v>
      </c>
      <c r="M41" s="314">
        <v>45008</v>
      </c>
      <c r="N41" s="314">
        <v>0</v>
      </c>
      <c r="O41" s="314">
        <v>6135</v>
      </c>
      <c r="P41" s="314">
        <v>8080</v>
      </c>
      <c r="Q41" s="314">
        <v>0</v>
      </c>
      <c r="R41" s="314">
        <v>0</v>
      </c>
      <c r="S41" s="314">
        <v>0</v>
      </c>
      <c r="T41" s="314">
        <v>2392555</v>
      </c>
      <c r="U41" s="314">
        <v>0</v>
      </c>
      <c r="V41" s="325">
        <v>2392555</v>
      </c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</row>
    <row r="42" spans="1:58" ht="17.25" customHeight="1" x14ac:dyDescent="0.25">
      <c r="A42" s="156"/>
      <c r="B42" s="338"/>
      <c r="C42" s="339"/>
      <c r="D42" s="340"/>
      <c r="E42" s="341"/>
      <c r="F42" s="341"/>
      <c r="G42" s="341"/>
      <c r="H42" s="341"/>
      <c r="I42" s="341"/>
      <c r="J42" s="341"/>
      <c r="K42" s="341"/>
      <c r="L42" s="341"/>
      <c r="M42" s="341"/>
      <c r="N42" s="341"/>
      <c r="O42" s="341"/>
      <c r="P42" s="341"/>
      <c r="Q42" s="341"/>
      <c r="R42" s="341"/>
      <c r="S42" s="341"/>
      <c r="T42" s="341"/>
      <c r="U42" s="341"/>
      <c r="V42" s="342"/>
    </row>
    <row r="43" spans="1:58" ht="17.25" customHeight="1" x14ac:dyDescent="0.25">
      <c r="A43" s="161"/>
      <c r="B43" s="343"/>
      <c r="C43" s="344"/>
      <c r="D43" s="345"/>
      <c r="E43" s="346"/>
      <c r="F43" s="346"/>
      <c r="G43" s="346"/>
      <c r="H43" s="346"/>
      <c r="I43" s="346"/>
      <c r="J43" s="346"/>
      <c r="K43" s="346"/>
      <c r="L43" s="346"/>
      <c r="M43" s="346"/>
      <c r="N43" s="346"/>
      <c r="O43" s="346"/>
      <c r="P43" s="346"/>
      <c r="Q43" s="346"/>
      <c r="R43" s="346"/>
      <c r="S43" s="346"/>
      <c r="T43" s="346"/>
      <c r="U43" s="346"/>
      <c r="V43" s="347"/>
    </row>
    <row r="44" spans="1:58" ht="17.25" customHeight="1" x14ac:dyDescent="0.25">
      <c r="A44" s="148"/>
      <c r="B44" s="300"/>
      <c r="C44" s="308" t="s">
        <v>323</v>
      </c>
      <c r="D44" s="309"/>
      <c r="E44" s="319"/>
      <c r="F44" s="319"/>
      <c r="G44" s="319"/>
      <c r="H44" s="319"/>
      <c r="I44" s="319"/>
      <c r="J44" s="319"/>
      <c r="K44" s="319"/>
      <c r="L44" s="319"/>
      <c r="M44" s="319"/>
      <c r="N44" s="319"/>
      <c r="O44" s="319"/>
      <c r="P44" s="319"/>
      <c r="Q44" s="319"/>
      <c r="R44" s="319"/>
      <c r="S44" s="319"/>
      <c r="T44" s="319"/>
      <c r="U44" s="319"/>
      <c r="V44" s="320"/>
    </row>
    <row r="45" spans="1:58" ht="17.25" customHeight="1" x14ac:dyDescent="0.25">
      <c r="A45" s="148"/>
      <c r="B45" s="300"/>
      <c r="C45" s="308" t="str">
        <f>+[3]FORMSRK!E7</f>
        <v>Bağımsız Denetimden Geçmiş</v>
      </c>
      <c r="D45" s="30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319"/>
      <c r="P45" s="319"/>
      <c r="Q45" s="319"/>
      <c r="R45" s="319"/>
      <c r="S45" s="319"/>
      <c r="T45" s="319"/>
      <c r="U45" s="319"/>
      <c r="V45" s="320"/>
    </row>
    <row r="46" spans="1:58" ht="17.25" customHeight="1" x14ac:dyDescent="0.25">
      <c r="A46" s="148"/>
      <c r="B46" s="300"/>
      <c r="C46" s="308" t="s">
        <v>591</v>
      </c>
      <c r="D46" s="311"/>
      <c r="E46" s="319"/>
      <c r="F46" s="319"/>
      <c r="G46" s="319"/>
      <c r="H46" s="319"/>
      <c r="I46" s="319"/>
      <c r="J46" s="319"/>
      <c r="K46" s="319"/>
      <c r="L46" s="319"/>
      <c r="M46" s="319"/>
      <c r="N46" s="319"/>
      <c r="O46" s="319"/>
      <c r="P46" s="319"/>
      <c r="Q46" s="319"/>
      <c r="R46" s="319"/>
      <c r="S46" s="319"/>
      <c r="T46" s="319"/>
      <c r="U46" s="319"/>
      <c r="V46" s="320"/>
    </row>
    <row r="47" spans="1:58" ht="17.25" customHeight="1" x14ac:dyDescent="0.25">
      <c r="A47" s="148"/>
      <c r="B47" s="300"/>
      <c r="C47" s="308"/>
      <c r="D47" s="311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319"/>
      <c r="P47" s="319"/>
      <c r="Q47" s="319"/>
      <c r="R47" s="319"/>
      <c r="S47" s="319"/>
      <c r="T47" s="319"/>
      <c r="U47" s="319"/>
      <c r="V47" s="320"/>
    </row>
    <row r="48" spans="1:58" ht="17.25" customHeight="1" x14ac:dyDescent="0.25">
      <c r="A48" s="148"/>
      <c r="B48" s="300"/>
      <c r="C48" s="308"/>
      <c r="D48" s="330"/>
      <c r="E48" s="319"/>
      <c r="F48" s="319"/>
      <c r="G48" s="319"/>
      <c r="H48" s="319"/>
      <c r="I48" s="319"/>
      <c r="J48" s="319"/>
      <c r="K48" s="319"/>
      <c r="L48" s="319"/>
      <c r="M48" s="319"/>
      <c r="N48" s="319"/>
      <c r="O48" s="319"/>
      <c r="P48" s="319"/>
      <c r="Q48" s="319"/>
      <c r="R48" s="319"/>
      <c r="S48" s="319"/>
      <c r="T48" s="319"/>
      <c r="U48" s="319"/>
      <c r="V48" s="320"/>
      <c r="W48" s="97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</row>
    <row r="49" spans="1:58" s="98" customFormat="1" ht="17.25" customHeight="1" x14ac:dyDescent="0.25">
      <c r="A49" s="155"/>
      <c r="B49" s="312" t="s">
        <v>8</v>
      </c>
      <c r="C49" s="313" t="s">
        <v>481</v>
      </c>
      <c r="D49" s="311"/>
      <c r="E49" s="314">
        <v>900000</v>
      </c>
      <c r="F49" s="314">
        <v>0</v>
      </c>
      <c r="G49" s="314">
        <v>3307</v>
      </c>
      <c r="H49" s="314">
        <v>0</v>
      </c>
      <c r="I49" s="314">
        <v>86273</v>
      </c>
      <c r="J49" s="314">
        <v>0</v>
      </c>
      <c r="K49" s="314">
        <v>1318755</v>
      </c>
      <c r="L49" s="314">
        <v>23858</v>
      </c>
      <c r="M49" s="314">
        <v>0</v>
      </c>
      <c r="N49" s="314">
        <v>180604</v>
      </c>
      <c r="O49" s="314">
        <v>-9931</v>
      </c>
      <c r="P49" s="314">
        <v>8080</v>
      </c>
      <c r="Q49" s="314">
        <v>0</v>
      </c>
      <c r="R49" s="314">
        <v>0</v>
      </c>
      <c r="S49" s="314">
        <v>0</v>
      </c>
      <c r="T49" s="314">
        <v>2510946</v>
      </c>
      <c r="U49" s="314">
        <v>0</v>
      </c>
      <c r="V49" s="325">
        <v>2510946</v>
      </c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  <c r="BF49" s="97"/>
    </row>
    <row r="50" spans="1:58" ht="17.25" customHeight="1" x14ac:dyDescent="0.25">
      <c r="A50" s="148"/>
      <c r="B50" s="296"/>
      <c r="C50" s="322" t="s">
        <v>486</v>
      </c>
      <c r="D50" s="330"/>
      <c r="E50" s="314">
        <v>0</v>
      </c>
      <c r="F50" s="314">
        <v>0</v>
      </c>
      <c r="G50" s="314">
        <v>0</v>
      </c>
      <c r="H50" s="314">
        <v>0</v>
      </c>
      <c r="I50" s="314">
        <v>0</v>
      </c>
      <c r="J50" s="314">
        <v>0</v>
      </c>
      <c r="K50" s="314">
        <v>0</v>
      </c>
      <c r="L50" s="314">
        <v>0</v>
      </c>
      <c r="M50" s="314">
        <v>0</v>
      </c>
      <c r="N50" s="314">
        <v>0</v>
      </c>
      <c r="O50" s="314">
        <v>0</v>
      </c>
      <c r="P50" s="314">
        <v>0</v>
      </c>
      <c r="Q50" s="314">
        <v>0</v>
      </c>
      <c r="R50" s="314">
        <v>0</v>
      </c>
      <c r="S50" s="314">
        <v>0</v>
      </c>
      <c r="T50" s="314">
        <v>0</v>
      </c>
      <c r="U50" s="314">
        <v>0</v>
      </c>
      <c r="V50" s="314">
        <v>0</v>
      </c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</row>
    <row r="51" spans="1:58" s="98" customFormat="1" ht="17.25" customHeight="1" x14ac:dyDescent="0.25">
      <c r="A51" s="155"/>
      <c r="B51" s="312" t="s">
        <v>11</v>
      </c>
      <c r="C51" s="317" t="s">
        <v>487</v>
      </c>
      <c r="D51" s="311"/>
      <c r="E51" s="314">
        <v>0</v>
      </c>
      <c r="F51" s="314">
        <v>0</v>
      </c>
      <c r="G51" s="314">
        <v>0</v>
      </c>
      <c r="H51" s="314">
        <v>0</v>
      </c>
      <c r="I51" s="314">
        <v>0</v>
      </c>
      <c r="J51" s="314">
        <v>0</v>
      </c>
      <c r="K51" s="314">
        <v>0</v>
      </c>
      <c r="L51" s="314">
        <v>0</v>
      </c>
      <c r="M51" s="314">
        <v>0</v>
      </c>
      <c r="N51" s="314">
        <v>0</v>
      </c>
      <c r="O51" s="314">
        <v>0</v>
      </c>
      <c r="P51" s="314">
        <v>0</v>
      </c>
      <c r="Q51" s="314">
        <v>0</v>
      </c>
      <c r="R51" s="314">
        <v>0</v>
      </c>
      <c r="S51" s="314">
        <v>0</v>
      </c>
      <c r="T51" s="314">
        <v>0</v>
      </c>
      <c r="U51" s="314">
        <v>0</v>
      </c>
      <c r="V51" s="314">
        <v>0</v>
      </c>
      <c r="W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</row>
    <row r="52" spans="1:58" s="98" customFormat="1" ht="17.25" customHeight="1" x14ac:dyDescent="0.25">
      <c r="A52" s="155"/>
      <c r="B52" s="316" t="s">
        <v>28</v>
      </c>
      <c r="C52" s="326" t="s">
        <v>175</v>
      </c>
      <c r="D52" s="318"/>
      <c r="E52" s="314">
        <v>0</v>
      </c>
      <c r="F52" s="314">
        <v>0</v>
      </c>
      <c r="G52" s="314">
        <v>0</v>
      </c>
      <c r="H52" s="314">
        <v>0</v>
      </c>
      <c r="I52" s="314">
        <v>0</v>
      </c>
      <c r="J52" s="314">
        <v>0</v>
      </c>
      <c r="K52" s="314">
        <v>0</v>
      </c>
      <c r="L52" s="314">
        <v>0</v>
      </c>
      <c r="M52" s="314">
        <v>0</v>
      </c>
      <c r="N52" s="314">
        <v>0</v>
      </c>
      <c r="O52" s="314">
        <v>214</v>
      </c>
      <c r="P52" s="314">
        <v>0</v>
      </c>
      <c r="Q52" s="314">
        <v>0</v>
      </c>
      <c r="R52" s="314">
        <v>0</v>
      </c>
      <c r="S52" s="314">
        <v>0</v>
      </c>
      <c r="T52" s="314">
        <v>214</v>
      </c>
      <c r="U52" s="319">
        <v>0</v>
      </c>
      <c r="V52" s="325">
        <v>214</v>
      </c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</row>
    <row r="53" spans="1:58" s="98" customFormat="1" ht="17.25" customHeight="1" x14ac:dyDescent="0.25">
      <c r="A53" s="155"/>
      <c r="B53" s="316" t="s">
        <v>31</v>
      </c>
      <c r="C53" s="327" t="s">
        <v>185</v>
      </c>
      <c r="D53" s="318"/>
      <c r="E53" s="331">
        <v>0</v>
      </c>
      <c r="F53" s="319">
        <v>0</v>
      </c>
      <c r="G53" s="319">
        <v>0</v>
      </c>
      <c r="H53" s="319">
        <v>0</v>
      </c>
      <c r="I53" s="319">
        <v>0</v>
      </c>
      <c r="J53" s="319">
        <v>0</v>
      </c>
      <c r="K53" s="319">
        <v>0</v>
      </c>
      <c r="L53" s="319">
        <v>0</v>
      </c>
      <c r="M53" s="319">
        <v>0</v>
      </c>
      <c r="N53" s="319">
        <v>0</v>
      </c>
      <c r="O53" s="319">
        <v>0</v>
      </c>
      <c r="P53" s="319">
        <v>0</v>
      </c>
      <c r="Q53" s="319">
        <v>0</v>
      </c>
      <c r="R53" s="319">
        <v>0</v>
      </c>
      <c r="S53" s="319">
        <v>0</v>
      </c>
      <c r="T53" s="319">
        <v>0</v>
      </c>
      <c r="U53" s="319">
        <v>0</v>
      </c>
      <c r="V53" s="320">
        <v>0</v>
      </c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</row>
    <row r="54" spans="1:58" ht="17.25" customHeight="1" x14ac:dyDescent="0.25">
      <c r="A54" s="148"/>
      <c r="B54" s="328" t="s">
        <v>347</v>
      </c>
      <c r="C54" s="322" t="s">
        <v>508</v>
      </c>
      <c r="D54" s="330"/>
      <c r="E54" s="331">
        <v>0</v>
      </c>
      <c r="F54" s="319">
        <v>0</v>
      </c>
      <c r="G54" s="319">
        <v>0</v>
      </c>
      <c r="H54" s="319">
        <v>0</v>
      </c>
      <c r="I54" s="319">
        <v>0</v>
      </c>
      <c r="J54" s="319">
        <v>0</v>
      </c>
      <c r="K54" s="319">
        <v>0</v>
      </c>
      <c r="L54" s="319">
        <v>0</v>
      </c>
      <c r="M54" s="319">
        <v>0</v>
      </c>
      <c r="N54" s="319">
        <v>0</v>
      </c>
      <c r="O54" s="319">
        <v>0</v>
      </c>
      <c r="P54" s="319">
        <v>0</v>
      </c>
      <c r="Q54" s="319">
        <v>0</v>
      </c>
      <c r="R54" s="319">
        <v>0</v>
      </c>
      <c r="S54" s="319">
        <v>0</v>
      </c>
      <c r="T54" s="319">
        <v>0</v>
      </c>
      <c r="U54" s="319">
        <v>0</v>
      </c>
      <c r="V54" s="320">
        <v>0</v>
      </c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</row>
    <row r="55" spans="1:58" ht="17.25" customHeight="1" x14ac:dyDescent="0.25">
      <c r="A55" s="148"/>
      <c r="B55" s="328" t="s">
        <v>352</v>
      </c>
      <c r="C55" s="322" t="s">
        <v>489</v>
      </c>
      <c r="D55" s="330"/>
      <c r="E55" s="331">
        <v>0</v>
      </c>
      <c r="F55" s="319">
        <v>0</v>
      </c>
      <c r="G55" s="319">
        <v>0</v>
      </c>
      <c r="H55" s="319">
        <v>0</v>
      </c>
      <c r="I55" s="319">
        <v>0</v>
      </c>
      <c r="J55" s="319">
        <v>0</v>
      </c>
      <c r="K55" s="319">
        <v>0</v>
      </c>
      <c r="L55" s="319">
        <v>0</v>
      </c>
      <c r="M55" s="319">
        <v>0</v>
      </c>
      <c r="N55" s="319">
        <v>0</v>
      </c>
      <c r="O55" s="319">
        <v>0</v>
      </c>
      <c r="P55" s="319">
        <v>0</v>
      </c>
      <c r="Q55" s="319">
        <v>0</v>
      </c>
      <c r="R55" s="319">
        <v>0</v>
      </c>
      <c r="S55" s="319">
        <v>0</v>
      </c>
      <c r="T55" s="319">
        <v>0</v>
      </c>
      <c r="U55" s="319">
        <v>0</v>
      </c>
      <c r="V55" s="320">
        <v>0</v>
      </c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7"/>
      <c r="BB55" s="97"/>
      <c r="BC55" s="97"/>
      <c r="BD55" s="97"/>
      <c r="BE55" s="97"/>
      <c r="BF55" s="97"/>
    </row>
    <row r="56" spans="1:58" s="98" customFormat="1" ht="17.25" customHeight="1" x14ac:dyDescent="0.25">
      <c r="A56" s="155"/>
      <c r="B56" s="316" t="s">
        <v>33</v>
      </c>
      <c r="C56" s="326" t="s">
        <v>177</v>
      </c>
      <c r="D56" s="311"/>
      <c r="E56" s="331">
        <v>0</v>
      </c>
      <c r="F56" s="319">
        <v>0</v>
      </c>
      <c r="G56" s="319">
        <v>0</v>
      </c>
      <c r="H56" s="319">
        <v>0</v>
      </c>
      <c r="I56" s="319">
        <v>0</v>
      </c>
      <c r="J56" s="319">
        <v>0</v>
      </c>
      <c r="K56" s="319">
        <v>0</v>
      </c>
      <c r="L56" s="319">
        <v>0</v>
      </c>
      <c r="M56" s="319">
        <v>0</v>
      </c>
      <c r="N56" s="319">
        <v>0</v>
      </c>
      <c r="O56" s="319">
        <v>0</v>
      </c>
      <c r="P56" s="319">
        <v>0</v>
      </c>
      <c r="Q56" s="319">
        <v>0</v>
      </c>
      <c r="R56" s="319">
        <v>0</v>
      </c>
      <c r="S56" s="319">
        <v>0</v>
      </c>
      <c r="T56" s="319">
        <v>0</v>
      </c>
      <c r="U56" s="319">
        <v>0</v>
      </c>
      <c r="V56" s="320">
        <v>0</v>
      </c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</row>
    <row r="57" spans="1:58" s="98" customFormat="1" ht="17.25" customHeight="1" x14ac:dyDescent="0.25">
      <c r="A57" s="155"/>
      <c r="B57" s="316" t="s">
        <v>40</v>
      </c>
      <c r="C57" s="326" t="s">
        <v>179</v>
      </c>
      <c r="D57" s="311"/>
      <c r="E57" s="331">
        <v>0</v>
      </c>
      <c r="F57" s="319">
        <v>0</v>
      </c>
      <c r="G57" s="319">
        <v>0</v>
      </c>
      <c r="H57" s="319">
        <v>0</v>
      </c>
      <c r="I57" s="319">
        <v>0</v>
      </c>
      <c r="J57" s="319">
        <v>0</v>
      </c>
      <c r="K57" s="319">
        <v>0</v>
      </c>
      <c r="L57" s="319">
        <v>0</v>
      </c>
      <c r="M57" s="319">
        <v>0</v>
      </c>
      <c r="N57" s="319">
        <v>0</v>
      </c>
      <c r="O57" s="319">
        <v>0</v>
      </c>
      <c r="P57" s="319">
        <v>0</v>
      </c>
      <c r="Q57" s="319">
        <v>0</v>
      </c>
      <c r="R57" s="319">
        <v>0</v>
      </c>
      <c r="S57" s="319">
        <v>0</v>
      </c>
      <c r="T57" s="319">
        <v>0</v>
      </c>
      <c r="U57" s="319">
        <v>0</v>
      </c>
      <c r="V57" s="320">
        <v>0</v>
      </c>
      <c r="AO57" s="97"/>
      <c r="AP57" s="97"/>
      <c r="AQ57" s="97"/>
      <c r="AR57" s="97"/>
      <c r="AS57" s="97"/>
      <c r="AT57" s="97"/>
      <c r="AU57" s="97"/>
      <c r="AV57" s="97"/>
      <c r="AW57" s="97"/>
      <c r="AX57" s="97"/>
      <c r="AY57" s="97"/>
      <c r="AZ57" s="97"/>
      <c r="BA57" s="97"/>
      <c r="BB57" s="97"/>
      <c r="BC57" s="97"/>
      <c r="BD57" s="97"/>
      <c r="BE57" s="97"/>
      <c r="BF57" s="97"/>
    </row>
    <row r="58" spans="1:58" s="98" customFormat="1" ht="17.25" customHeight="1" x14ac:dyDescent="0.25">
      <c r="A58" s="155"/>
      <c r="B58" s="332" t="s">
        <v>52</v>
      </c>
      <c r="C58" s="333" t="s">
        <v>490</v>
      </c>
      <c r="D58" s="311"/>
      <c r="E58" s="331">
        <v>0</v>
      </c>
      <c r="F58" s="319">
        <v>0</v>
      </c>
      <c r="G58" s="319">
        <v>0</v>
      </c>
      <c r="H58" s="319">
        <v>0</v>
      </c>
      <c r="I58" s="319">
        <v>0</v>
      </c>
      <c r="J58" s="319">
        <v>0</v>
      </c>
      <c r="K58" s="319">
        <v>0</v>
      </c>
      <c r="L58" s="319">
        <v>0</v>
      </c>
      <c r="M58" s="319">
        <v>0</v>
      </c>
      <c r="N58" s="319">
        <v>0</v>
      </c>
      <c r="O58" s="319">
        <v>0</v>
      </c>
      <c r="P58" s="319">
        <v>0</v>
      </c>
      <c r="Q58" s="319">
        <v>0</v>
      </c>
      <c r="R58" s="319">
        <v>0</v>
      </c>
      <c r="S58" s="319">
        <v>0</v>
      </c>
      <c r="T58" s="319">
        <v>0</v>
      </c>
      <c r="U58" s="319">
        <v>0</v>
      </c>
      <c r="V58" s="320">
        <v>0</v>
      </c>
      <c r="AO58" s="97"/>
      <c r="AP58" s="97"/>
      <c r="AQ58" s="97"/>
      <c r="AR58" s="97"/>
      <c r="AS58" s="97"/>
      <c r="AT58" s="97"/>
      <c r="AU58" s="97"/>
      <c r="AV58" s="97"/>
      <c r="AW58" s="97"/>
      <c r="AX58" s="97"/>
      <c r="AY58" s="97"/>
      <c r="AZ58" s="97"/>
      <c r="BA58" s="97"/>
      <c r="BB58" s="97"/>
      <c r="BC58" s="97"/>
      <c r="BD58" s="97"/>
      <c r="BE58" s="97"/>
      <c r="BF58" s="97"/>
    </row>
    <row r="59" spans="1:58" s="98" customFormat="1" ht="17.25" customHeight="1" x14ac:dyDescent="0.25">
      <c r="A59" s="155"/>
      <c r="B59" s="332" t="s">
        <v>55</v>
      </c>
      <c r="C59" s="326" t="s">
        <v>491</v>
      </c>
      <c r="D59" s="318"/>
      <c r="E59" s="331">
        <v>0</v>
      </c>
      <c r="F59" s="331">
        <v>0</v>
      </c>
      <c r="G59" s="331">
        <v>0</v>
      </c>
      <c r="H59" s="331">
        <v>0</v>
      </c>
      <c r="I59" s="331">
        <v>0</v>
      </c>
      <c r="J59" s="331">
        <v>0</v>
      </c>
      <c r="K59" s="331">
        <v>0</v>
      </c>
      <c r="L59" s="314">
        <v>194</v>
      </c>
      <c r="M59" s="319">
        <v>0</v>
      </c>
      <c r="N59" s="314">
        <v>-142</v>
      </c>
      <c r="O59" s="319">
        <v>0</v>
      </c>
      <c r="P59" s="319">
        <v>0</v>
      </c>
      <c r="Q59" s="319">
        <v>0</v>
      </c>
      <c r="R59" s="319">
        <v>0</v>
      </c>
      <c r="S59" s="319">
        <v>0</v>
      </c>
      <c r="T59" s="314">
        <v>52</v>
      </c>
      <c r="U59" s="319">
        <v>0</v>
      </c>
      <c r="V59" s="325">
        <v>52</v>
      </c>
      <c r="AO59" s="97"/>
      <c r="AP59" s="97"/>
      <c r="AQ59" s="97"/>
      <c r="AR59" s="97"/>
      <c r="AS59" s="97"/>
      <c r="AT59" s="97"/>
      <c r="AU59" s="97"/>
      <c r="AV59" s="97"/>
      <c r="AW59" s="97"/>
      <c r="AX59" s="97"/>
      <c r="AY59" s="97"/>
      <c r="AZ59" s="97"/>
      <c r="BA59" s="97"/>
      <c r="BB59" s="97"/>
      <c r="BC59" s="97"/>
      <c r="BD59" s="97"/>
      <c r="BE59" s="97"/>
      <c r="BF59" s="97"/>
    </row>
    <row r="60" spans="1:58" s="98" customFormat="1" ht="17.25" customHeight="1" x14ac:dyDescent="0.25">
      <c r="A60" s="155"/>
      <c r="B60" s="332" t="s">
        <v>66</v>
      </c>
      <c r="C60" s="326" t="s">
        <v>492</v>
      </c>
      <c r="D60" s="311"/>
      <c r="E60" s="331">
        <v>0</v>
      </c>
      <c r="F60" s="319">
        <v>0</v>
      </c>
      <c r="G60" s="319">
        <v>0</v>
      </c>
      <c r="H60" s="319">
        <v>0</v>
      </c>
      <c r="I60" s="319">
        <v>0</v>
      </c>
      <c r="J60" s="319">
        <v>0</v>
      </c>
      <c r="K60" s="319">
        <v>0</v>
      </c>
      <c r="L60" s="319">
        <v>0</v>
      </c>
      <c r="M60" s="319">
        <v>0</v>
      </c>
      <c r="N60" s="319">
        <v>0</v>
      </c>
      <c r="O60" s="319">
        <v>0</v>
      </c>
      <c r="P60" s="319">
        <v>0</v>
      </c>
      <c r="Q60" s="319">
        <v>0</v>
      </c>
      <c r="R60" s="319">
        <v>0</v>
      </c>
      <c r="S60" s="319">
        <v>0</v>
      </c>
      <c r="T60" s="319">
        <v>0</v>
      </c>
      <c r="U60" s="319">
        <v>0</v>
      </c>
      <c r="V60" s="320">
        <v>0</v>
      </c>
      <c r="AO60" s="97"/>
      <c r="AP60" s="97"/>
      <c r="AQ60" s="97"/>
      <c r="AR60" s="97"/>
      <c r="AS60" s="97"/>
      <c r="AT60" s="97"/>
      <c r="AU60" s="97"/>
      <c r="AV60" s="97"/>
      <c r="AW60" s="97"/>
      <c r="AX60" s="97"/>
      <c r="AY60" s="97"/>
      <c r="AZ60" s="97"/>
      <c r="BA60" s="97"/>
      <c r="BB60" s="97"/>
      <c r="BC60" s="97"/>
      <c r="BD60" s="97"/>
      <c r="BE60" s="97"/>
      <c r="BF60" s="97"/>
    </row>
    <row r="61" spans="1:58" s="98" customFormat="1" ht="17.25" customHeight="1" x14ac:dyDescent="0.25">
      <c r="A61" s="155"/>
      <c r="B61" s="332" t="s">
        <v>73</v>
      </c>
      <c r="C61" s="326" t="s">
        <v>493</v>
      </c>
      <c r="D61" s="311"/>
      <c r="E61" s="331">
        <v>0</v>
      </c>
      <c r="F61" s="319">
        <v>0</v>
      </c>
      <c r="G61" s="319">
        <v>0</v>
      </c>
      <c r="H61" s="319">
        <v>0</v>
      </c>
      <c r="I61" s="319">
        <v>0</v>
      </c>
      <c r="J61" s="319">
        <v>0</v>
      </c>
      <c r="K61" s="319">
        <v>0</v>
      </c>
      <c r="L61" s="319">
        <v>0</v>
      </c>
      <c r="M61" s="319">
        <v>0</v>
      </c>
      <c r="N61" s="319">
        <v>0</v>
      </c>
      <c r="O61" s="319">
        <v>0</v>
      </c>
      <c r="P61" s="319">
        <v>0</v>
      </c>
      <c r="Q61" s="319">
        <v>0</v>
      </c>
      <c r="R61" s="319">
        <v>0</v>
      </c>
      <c r="S61" s="319">
        <v>0</v>
      </c>
      <c r="T61" s="319">
        <v>0</v>
      </c>
      <c r="U61" s="319">
        <v>0</v>
      </c>
      <c r="V61" s="320">
        <v>0</v>
      </c>
      <c r="AO61" s="97"/>
      <c r="AP61" s="97"/>
      <c r="AQ61" s="97"/>
      <c r="AR61" s="97"/>
      <c r="AS61" s="97"/>
      <c r="AT61" s="97"/>
      <c r="AU61" s="97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</row>
    <row r="62" spans="1:58" s="98" customFormat="1" ht="17.25" customHeight="1" x14ac:dyDescent="0.25">
      <c r="A62" s="155"/>
      <c r="B62" s="332" t="s">
        <v>82</v>
      </c>
      <c r="C62" s="326" t="s">
        <v>494</v>
      </c>
      <c r="D62" s="311"/>
      <c r="E62" s="331">
        <v>0</v>
      </c>
      <c r="F62" s="319">
        <v>0</v>
      </c>
      <c r="G62" s="319">
        <v>0</v>
      </c>
      <c r="H62" s="319">
        <v>0</v>
      </c>
      <c r="I62" s="319">
        <v>0</v>
      </c>
      <c r="J62" s="319">
        <v>0</v>
      </c>
      <c r="K62" s="319">
        <v>0</v>
      </c>
      <c r="L62" s="319">
        <v>0</v>
      </c>
      <c r="M62" s="319">
        <v>0</v>
      </c>
      <c r="N62" s="319">
        <v>0</v>
      </c>
      <c r="O62" s="319">
        <v>0</v>
      </c>
      <c r="P62" s="319">
        <v>0</v>
      </c>
      <c r="Q62" s="319">
        <v>0</v>
      </c>
      <c r="R62" s="319">
        <v>0</v>
      </c>
      <c r="S62" s="319">
        <v>0</v>
      </c>
      <c r="T62" s="319">
        <v>0</v>
      </c>
      <c r="U62" s="319">
        <v>0</v>
      </c>
      <c r="V62" s="320">
        <v>0</v>
      </c>
      <c r="AO62" s="97"/>
      <c r="AP62" s="97"/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7"/>
      <c r="BB62" s="97"/>
      <c r="BC62" s="97"/>
      <c r="BD62" s="97"/>
      <c r="BE62" s="97"/>
      <c r="BF62" s="97"/>
    </row>
    <row r="63" spans="1:58" s="98" customFormat="1" ht="17.25" customHeight="1" x14ac:dyDescent="0.25">
      <c r="A63" s="155"/>
      <c r="B63" s="332" t="s">
        <v>92</v>
      </c>
      <c r="C63" s="326" t="s">
        <v>495</v>
      </c>
      <c r="D63" s="311"/>
      <c r="E63" s="331">
        <v>0</v>
      </c>
      <c r="F63" s="319">
        <v>0</v>
      </c>
      <c r="G63" s="319">
        <v>0</v>
      </c>
      <c r="H63" s="319">
        <v>0</v>
      </c>
      <c r="I63" s="319">
        <v>0</v>
      </c>
      <c r="J63" s="319">
        <v>0</v>
      </c>
      <c r="K63" s="319">
        <v>0</v>
      </c>
      <c r="L63" s="319">
        <v>0</v>
      </c>
      <c r="M63" s="319">
        <v>0</v>
      </c>
      <c r="N63" s="319">
        <v>0</v>
      </c>
      <c r="O63" s="319">
        <v>0</v>
      </c>
      <c r="P63" s="319">
        <v>0</v>
      </c>
      <c r="Q63" s="319">
        <v>0</v>
      </c>
      <c r="R63" s="319">
        <v>0</v>
      </c>
      <c r="S63" s="319">
        <v>0</v>
      </c>
      <c r="T63" s="319">
        <v>0</v>
      </c>
      <c r="U63" s="319">
        <v>0</v>
      </c>
      <c r="V63" s="320">
        <v>0</v>
      </c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97"/>
      <c r="AP63" s="97"/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C63" s="97"/>
      <c r="BD63" s="97"/>
      <c r="BE63" s="97"/>
      <c r="BF63" s="97"/>
    </row>
    <row r="64" spans="1:58" ht="17.25" customHeight="1" x14ac:dyDescent="0.25">
      <c r="A64" s="148"/>
      <c r="B64" s="334" t="s">
        <v>95</v>
      </c>
      <c r="C64" s="329" t="s">
        <v>496</v>
      </c>
      <c r="D64" s="330"/>
      <c r="E64" s="331">
        <v>0</v>
      </c>
      <c r="F64" s="319">
        <v>0</v>
      </c>
      <c r="G64" s="319">
        <v>0</v>
      </c>
      <c r="H64" s="319">
        <v>0</v>
      </c>
      <c r="I64" s="319">
        <v>0</v>
      </c>
      <c r="J64" s="319">
        <v>0</v>
      </c>
      <c r="K64" s="319">
        <v>0</v>
      </c>
      <c r="L64" s="319">
        <v>0</v>
      </c>
      <c r="M64" s="319">
        <v>0</v>
      </c>
      <c r="N64" s="319">
        <v>0</v>
      </c>
      <c r="O64" s="319">
        <v>0</v>
      </c>
      <c r="P64" s="319">
        <v>0</v>
      </c>
      <c r="Q64" s="319">
        <v>0</v>
      </c>
      <c r="R64" s="319">
        <v>0</v>
      </c>
      <c r="S64" s="319">
        <v>0</v>
      </c>
      <c r="T64" s="319">
        <v>0</v>
      </c>
      <c r="U64" s="319">
        <v>0</v>
      </c>
      <c r="V64" s="320">
        <v>0</v>
      </c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/>
      <c r="BF64" s="97"/>
    </row>
    <row r="65" spans="1:58" ht="17.25" customHeight="1" x14ac:dyDescent="0.25">
      <c r="A65" s="148"/>
      <c r="B65" s="334" t="s">
        <v>96</v>
      </c>
      <c r="C65" s="329" t="s">
        <v>497</v>
      </c>
      <c r="D65" s="330"/>
      <c r="E65" s="331">
        <v>0</v>
      </c>
      <c r="F65" s="319">
        <v>0</v>
      </c>
      <c r="G65" s="319">
        <v>0</v>
      </c>
      <c r="H65" s="319">
        <v>0</v>
      </c>
      <c r="I65" s="319">
        <v>0</v>
      </c>
      <c r="J65" s="319">
        <v>0</v>
      </c>
      <c r="K65" s="319">
        <v>0</v>
      </c>
      <c r="L65" s="319">
        <v>0</v>
      </c>
      <c r="M65" s="319">
        <v>0</v>
      </c>
      <c r="N65" s="319">
        <v>0</v>
      </c>
      <c r="O65" s="319">
        <v>0</v>
      </c>
      <c r="P65" s="319">
        <v>0</v>
      </c>
      <c r="Q65" s="319">
        <v>0</v>
      </c>
      <c r="R65" s="319">
        <v>0</v>
      </c>
      <c r="S65" s="319">
        <v>0</v>
      </c>
      <c r="T65" s="319">
        <v>0</v>
      </c>
      <c r="U65" s="319">
        <v>0</v>
      </c>
      <c r="V65" s="320">
        <v>0</v>
      </c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7"/>
      <c r="AP65" s="97"/>
      <c r="AQ65" s="97"/>
      <c r="AR65" s="97"/>
      <c r="AS65" s="97"/>
      <c r="AT65" s="97"/>
      <c r="AU65" s="97"/>
      <c r="AV65" s="97"/>
      <c r="AW65" s="97"/>
      <c r="AX65" s="97"/>
      <c r="AY65" s="97"/>
      <c r="AZ65" s="97"/>
      <c r="BA65" s="97"/>
      <c r="BB65" s="97"/>
      <c r="BC65" s="97"/>
      <c r="BD65" s="97"/>
      <c r="BE65" s="97"/>
      <c r="BF65" s="97"/>
    </row>
    <row r="66" spans="1:58" s="98" customFormat="1" ht="17.25" customHeight="1" x14ac:dyDescent="0.25">
      <c r="A66" s="155"/>
      <c r="B66" s="316" t="s">
        <v>99</v>
      </c>
      <c r="C66" s="327" t="s">
        <v>498</v>
      </c>
      <c r="D66" s="311"/>
      <c r="E66" s="331">
        <v>0</v>
      </c>
      <c r="F66" s="319">
        <v>0</v>
      </c>
      <c r="G66" s="319">
        <v>0</v>
      </c>
      <c r="H66" s="319">
        <v>0</v>
      </c>
      <c r="I66" s="319">
        <v>0</v>
      </c>
      <c r="J66" s="319">
        <v>0</v>
      </c>
      <c r="K66" s="319">
        <v>0</v>
      </c>
      <c r="L66" s="319">
        <v>0</v>
      </c>
      <c r="M66" s="319">
        <v>0</v>
      </c>
      <c r="N66" s="319">
        <v>0</v>
      </c>
      <c r="O66" s="319">
        <v>0</v>
      </c>
      <c r="P66" s="319">
        <v>0</v>
      </c>
      <c r="Q66" s="319">
        <v>0</v>
      </c>
      <c r="R66" s="319">
        <v>0</v>
      </c>
      <c r="S66" s="319">
        <v>0</v>
      </c>
      <c r="T66" s="319">
        <v>0</v>
      </c>
      <c r="U66" s="319">
        <v>0</v>
      </c>
      <c r="V66" s="320">
        <v>0</v>
      </c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</row>
    <row r="67" spans="1:58" s="98" customFormat="1" ht="17.25" customHeight="1" x14ac:dyDescent="0.25">
      <c r="A67" s="155"/>
      <c r="B67" s="316" t="s">
        <v>102</v>
      </c>
      <c r="C67" s="327" t="s">
        <v>173</v>
      </c>
      <c r="D67" s="311"/>
      <c r="E67" s="331">
        <v>0</v>
      </c>
      <c r="F67" s="319">
        <v>0</v>
      </c>
      <c r="G67" s="319">
        <v>0</v>
      </c>
      <c r="H67" s="319">
        <v>0</v>
      </c>
      <c r="I67" s="319">
        <v>0</v>
      </c>
      <c r="J67" s="319">
        <v>0</v>
      </c>
      <c r="K67" s="319">
        <v>0</v>
      </c>
      <c r="L67" s="319">
        <v>0</v>
      </c>
      <c r="M67" s="319">
        <v>0</v>
      </c>
      <c r="N67" s="319">
        <v>0</v>
      </c>
      <c r="O67" s="319">
        <v>0</v>
      </c>
      <c r="P67" s="319">
        <v>0</v>
      </c>
      <c r="Q67" s="319">
        <v>0</v>
      </c>
      <c r="R67" s="319">
        <v>0</v>
      </c>
      <c r="S67" s="319">
        <v>0</v>
      </c>
      <c r="T67" s="319">
        <v>0</v>
      </c>
      <c r="U67" s="319">
        <v>0</v>
      </c>
      <c r="V67" s="320">
        <v>0</v>
      </c>
      <c r="AO67" s="97"/>
      <c r="AP67" s="97"/>
      <c r="AQ67" s="97"/>
      <c r="AR67" s="97"/>
      <c r="AS67" s="97"/>
      <c r="AT67" s="97"/>
      <c r="AU67" s="97"/>
      <c r="AV67" s="97"/>
      <c r="AW67" s="97"/>
      <c r="AX67" s="97"/>
      <c r="AY67" s="97"/>
      <c r="AZ67" s="97"/>
      <c r="BA67" s="97"/>
      <c r="BB67" s="97"/>
      <c r="BC67" s="97"/>
      <c r="BD67" s="97"/>
      <c r="BE67" s="97"/>
      <c r="BF67" s="97"/>
    </row>
    <row r="68" spans="1:58" s="98" customFormat="1" ht="17.25" customHeight="1" x14ac:dyDescent="0.25">
      <c r="A68" s="155"/>
      <c r="B68" s="316" t="s">
        <v>363</v>
      </c>
      <c r="C68" s="326" t="s">
        <v>499</v>
      </c>
      <c r="D68" s="311"/>
      <c r="E68" s="331">
        <v>0</v>
      </c>
      <c r="F68" s="319">
        <v>0</v>
      </c>
      <c r="G68" s="319">
        <v>0</v>
      </c>
      <c r="H68" s="319">
        <v>0</v>
      </c>
      <c r="I68" s="319">
        <v>0</v>
      </c>
      <c r="J68" s="319">
        <v>0</v>
      </c>
      <c r="K68" s="319">
        <v>0</v>
      </c>
      <c r="L68" s="319">
        <v>0</v>
      </c>
      <c r="M68" s="319">
        <v>0</v>
      </c>
      <c r="N68" s="319">
        <v>0</v>
      </c>
      <c r="O68" s="319">
        <v>0</v>
      </c>
      <c r="P68" s="319">
        <v>0</v>
      </c>
      <c r="Q68" s="319">
        <v>0</v>
      </c>
      <c r="R68" s="319">
        <v>0</v>
      </c>
      <c r="S68" s="319">
        <v>0</v>
      </c>
      <c r="T68" s="319">
        <v>0</v>
      </c>
      <c r="U68" s="319">
        <v>0</v>
      </c>
      <c r="V68" s="320">
        <v>0</v>
      </c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/>
      <c r="BF68" s="97"/>
    </row>
    <row r="69" spans="1:58" s="98" customFormat="1" ht="17.25" customHeight="1" x14ac:dyDescent="0.25">
      <c r="A69" s="155"/>
      <c r="B69" s="332" t="s">
        <v>111</v>
      </c>
      <c r="C69" s="326" t="s">
        <v>47</v>
      </c>
      <c r="D69" s="311"/>
      <c r="E69" s="331">
        <v>0</v>
      </c>
      <c r="F69" s="319">
        <v>0</v>
      </c>
      <c r="G69" s="319">
        <v>0</v>
      </c>
      <c r="H69" s="319">
        <v>0</v>
      </c>
      <c r="I69" s="319">
        <v>0</v>
      </c>
      <c r="J69" s="319">
        <v>0</v>
      </c>
      <c r="K69" s="319">
        <v>0</v>
      </c>
      <c r="L69" s="319">
        <v>0</v>
      </c>
      <c r="M69" s="319">
        <v>0</v>
      </c>
      <c r="N69" s="319">
        <v>0</v>
      </c>
      <c r="O69" s="319">
        <v>0</v>
      </c>
      <c r="P69" s="319">
        <v>0</v>
      </c>
      <c r="Q69" s="319">
        <v>0</v>
      </c>
      <c r="R69" s="319">
        <v>0</v>
      </c>
      <c r="S69" s="319">
        <v>0</v>
      </c>
      <c r="T69" s="319">
        <v>0</v>
      </c>
      <c r="U69" s="319">
        <v>0</v>
      </c>
      <c r="V69" s="320">
        <v>0</v>
      </c>
      <c r="W69" s="97"/>
      <c r="AO69" s="97"/>
      <c r="AP69" s="97"/>
      <c r="AQ69" s="97"/>
      <c r="AR69" s="97"/>
      <c r="AS69" s="97"/>
      <c r="AT69" s="97"/>
      <c r="AU69" s="97"/>
      <c r="AV69" s="97"/>
      <c r="AW69" s="97"/>
      <c r="AX69" s="97"/>
      <c r="AY69" s="97"/>
      <c r="AZ69" s="97"/>
      <c r="BA69" s="97"/>
      <c r="BB69" s="97"/>
      <c r="BC69" s="97"/>
      <c r="BD69" s="97"/>
      <c r="BE69" s="97"/>
      <c r="BF69" s="97"/>
    </row>
    <row r="70" spans="1:58" s="98" customFormat="1" ht="17.25" customHeight="1" x14ac:dyDescent="0.25">
      <c r="A70" s="155"/>
      <c r="B70" s="312" t="s">
        <v>118</v>
      </c>
      <c r="C70" s="317" t="s">
        <v>500</v>
      </c>
      <c r="D70" s="311"/>
      <c r="E70" s="331">
        <v>0</v>
      </c>
      <c r="F70" s="319">
        <v>0</v>
      </c>
      <c r="G70" s="319">
        <v>0</v>
      </c>
      <c r="H70" s="319">
        <v>0</v>
      </c>
      <c r="I70" s="319">
        <v>0</v>
      </c>
      <c r="J70" s="319">
        <v>0</v>
      </c>
      <c r="K70" s="319">
        <v>0</v>
      </c>
      <c r="L70" s="319">
        <v>0</v>
      </c>
      <c r="M70" s="314">
        <v>40814</v>
      </c>
      <c r="N70" s="319">
        <v>0</v>
      </c>
      <c r="O70" s="319">
        <v>0</v>
      </c>
      <c r="P70" s="319">
        <v>0</v>
      </c>
      <c r="Q70" s="319">
        <v>0</v>
      </c>
      <c r="R70" s="319">
        <v>0</v>
      </c>
      <c r="S70" s="319">
        <v>0</v>
      </c>
      <c r="T70" s="314">
        <v>40814</v>
      </c>
      <c r="U70" s="319">
        <v>0</v>
      </c>
      <c r="V70" s="325">
        <v>40814</v>
      </c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97"/>
      <c r="AZ70" s="97"/>
      <c r="BA70" s="97"/>
      <c r="BB70" s="97"/>
      <c r="BC70" s="97"/>
      <c r="BD70" s="97"/>
      <c r="BE70" s="97"/>
      <c r="BF70" s="97"/>
    </row>
    <row r="71" spans="1:58" s="98" customFormat="1" ht="17.25" customHeight="1" x14ac:dyDescent="0.25">
      <c r="A71" s="155"/>
      <c r="B71" s="312" t="s">
        <v>125</v>
      </c>
      <c r="C71" s="317" t="s">
        <v>501</v>
      </c>
      <c r="D71" s="311"/>
      <c r="E71" s="331">
        <v>0</v>
      </c>
      <c r="F71" s="319">
        <v>0</v>
      </c>
      <c r="G71" s="319">
        <v>0</v>
      </c>
      <c r="H71" s="319">
        <v>0</v>
      </c>
      <c r="I71" s="319">
        <v>0</v>
      </c>
      <c r="J71" s="319">
        <v>0</v>
      </c>
      <c r="K71" s="319">
        <v>0</v>
      </c>
      <c r="L71" s="319">
        <v>0</v>
      </c>
      <c r="M71" s="319">
        <v>0</v>
      </c>
      <c r="N71" s="319">
        <v>0</v>
      </c>
      <c r="O71" s="319">
        <v>0</v>
      </c>
      <c r="P71" s="319">
        <v>0</v>
      </c>
      <c r="Q71" s="319">
        <v>0</v>
      </c>
      <c r="R71" s="319">
        <v>0</v>
      </c>
      <c r="S71" s="319">
        <v>0</v>
      </c>
      <c r="T71" s="319">
        <v>0</v>
      </c>
      <c r="U71" s="319">
        <v>0</v>
      </c>
      <c r="V71" s="320">
        <v>0</v>
      </c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  <c r="BB71" s="97"/>
      <c r="BC71" s="97"/>
      <c r="BD71" s="97"/>
      <c r="BE71" s="97"/>
      <c r="BF71" s="97"/>
    </row>
    <row r="72" spans="1:58" ht="17.25" customHeight="1" x14ac:dyDescent="0.25">
      <c r="A72" s="148"/>
      <c r="B72" s="328" t="s">
        <v>370</v>
      </c>
      <c r="C72" s="322" t="s">
        <v>509</v>
      </c>
      <c r="D72" s="330"/>
      <c r="E72" s="331">
        <v>0</v>
      </c>
      <c r="F72" s="319">
        <v>0</v>
      </c>
      <c r="G72" s="319">
        <v>0</v>
      </c>
      <c r="H72" s="319">
        <v>0</v>
      </c>
      <c r="I72" s="319">
        <v>0</v>
      </c>
      <c r="J72" s="319">
        <v>0</v>
      </c>
      <c r="K72" s="319">
        <v>0</v>
      </c>
      <c r="L72" s="319">
        <v>0</v>
      </c>
      <c r="M72" s="319">
        <v>0</v>
      </c>
      <c r="N72" s="319">
        <v>0</v>
      </c>
      <c r="O72" s="319">
        <v>0</v>
      </c>
      <c r="P72" s="319">
        <v>0</v>
      </c>
      <c r="Q72" s="319">
        <v>0</v>
      </c>
      <c r="R72" s="319">
        <v>0</v>
      </c>
      <c r="S72" s="319">
        <v>0</v>
      </c>
      <c r="T72" s="319">
        <v>0</v>
      </c>
      <c r="U72" s="319">
        <v>0</v>
      </c>
      <c r="V72" s="320">
        <v>0</v>
      </c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</row>
    <row r="73" spans="1:58" ht="17.25" customHeight="1" x14ac:dyDescent="0.25">
      <c r="A73" s="148"/>
      <c r="B73" s="328" t="s">
        <v>372</v>
      </c>
      <c r="C73" s="322" t="s">
        <v>505</v>
      </c>
      <c r="D73" s="348" t="s">
        <v>510</v>
      </c>
      <c r="E73" s="331">
        <v>0</v>
      </c>
      <c r="F73" s="319">
        <v>0</v>
      </c>
      <c r="G73" s="319">
        <v>0</v>
      </c>
      <c r="H73" s="319">
        <v>0</v>
      </c>
      <c r="I73" s="319">
        <v>0</v>
      </c>
      <c r="J73" s="319">
        <v>0</v>
      </c>
      <c r="K73" s="319">
        <v>0</v>
      </c>
      <c r="L73" s="319">
        <v>0</v>
      </c>
      <c r="M73" s="319">
        <v>0</v>
      </c>
      <c r="N73" s="319">
        <v>0</v>
      </c>
      <c r="O73" s="319">
        <v>0</v>
      </c>
      <c r="P73" s="319">
        <v>0</v>
      </c>
      <c r="Q73" s="319">
        <v>0</v>
      </c>
      <c r="R73" s="319">
        <v>0</v>
      </c>
      <c r="S73" s="319">
        <v>0</v>
      </c>
      <c r="T73" s="319">
        <v>0</v>
      </c>
      <c r="U73" s="319">
        <v>0</v>
      </c>
      <c r="V73" s="320">
        <v>0</v>
      </c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97"/>
      <c r="AZ73" s="97"/>
      <c r="BA73" s="97"/>
      <c r="BB73" s="97"/>
      <c r="BC73" s="97"/>
      <c r="BD73" s="97"/>
      <c r="BE73" s="97"/>
      <c r="BF73" s="97"/>
    </row>
    <row r="74" spans="1:58" ht="17.25" customHeight="1" x14ac:dyDescent="0.25">
      <c r="A74" s="148"/>
      <c r="B74" s="328" t="s">
        <v>374</v>
      </c>
      <c r="C74" s="322" t="s">
        <v>47</v>
      </c>
      <c r="D74" s="330"/>
      <c r="E74" s="331">
        <v>0</v>
      </c>
      <c r="F74" s="319">
        <v>0</v>
      </c>
      <c r="G74" s="319">
        <v>0</v>
      </c>
      <c r="H74" s="319">
        <v>0</v>
      </c>
      <c r="I74" s="319">
        <v>0</v>
      </c>
      <c r="J74" s="319">
        <v>0</v>
      </c>
      <c r="K74" s="319">
        <v>0</v>
      </c>
      <c r="L74" s="319">
        <v>0</v>
      </c>
      <c r="M74" s="319">
        <v>0</v>
      </c>
      <c r="N74" s="319">
        <v>0</v>
      </c>
      <c r="O74" s="319">
        <v>0</v>
      </c>
      <c r="P74" s="319">
        <v>0</v>
      </c>
      <c r="Q74" s="319">
        <v>0</v>
      </c>
      <c r="R74" s="319">
        <v>0</v>
      </c>
      <c r="S74" s="319">
        <v>0</v>
      </c>
      <c r="T74" s="319">
        <v>0</v>
      </c>
      <c r="U74" s="319">
        <v>0</v>
      </c>
      <c r="V74" s="320">
        <v>0</v>
      </c>
      <c r="W74" s="97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7"/>
      <c r="BC74" s="97"/>
      <c r="BD74" s="97"/>
      <c r="BE74" s="97"/>
      <c r="BF74" s="97"/>
    </row>
    <row r="75" spans="1:58" s="98" customFormat="1" ht="17.25" customHeight="1" x14ac:dyDescent="0.25">
      <c r="A75" s="349"/>
      <c r="B75" s="338"/>
      <c r="C75" s="350" t="s">
        <v>511</v>
      </c>
      <c r="D75" s="340"/>
      <c r="E75" s="351">
        <v>900000</v>
      </c>
      <c r="F75" s="351">
        <v>0</v>
      </c>
      <c r="G75" s="351">
        <v>3307</v>
      </c>
      <c r="H75" s="351">
        <v>0</v>
      </c>
      <c r="I75" s="351">
        <v>86273</v>
      </c>
      <c r="J75" s="351">
        <v>0</v>
      </c>
      <c r="K75" s="351">
        <v>1318755</v>
      </c>
      <c r="L75" s="351">
        <v>24052</v>
      </c>
      <c r="M75" s="351">
        <v>40814</v>
      </c>
      <c r="N75" s="351">
        <v>180462</v>
      </c>
      <c r="O75" s="351">
        <v>-9717</v>
      </c>
      <c r="P75" s="351">
        <v>8080</v>
      </c>
      <c r="Q75" s="351">
        <v>0</v>
      </c>
      <c r="R75" s="351">
        <v>0</v>
      </c>
      <c r="S75" s="351">
        <v>0</v>
      </c>
      <c r="T75" s="351">
        <v>2552026</v>
      </c>
      <c r="U75" s="351">
        <v>0</v>
      </c>
      <c r="V75" s="352">
        <v>2552026</v>
      </c>
      <c r="W75" s="353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97"/>
      <c r="AZ75" s="97"/>
      <c r="BA75" s="97"/>
      <c r="BB75" s="97"/>
      <c r="BC75" s="97"/>
      <c r="BD75" s="97"/>
      <c r="BE75" s="97"/>
      <c r="BF75" s="97"/>
    </row>
    <row r="76" spans="1:58" ht="20.100000000000001" customHeight="1" x14ac:dyDescent="0.2">
      <c r="B76" s="354"/>
      <c r="C76" s="355"/>
      <c r="D76" s="355"/>
      <c r="E76" s="356"/>
      <c r="F76" s="355"/>
      <c r="G76" s="356"/>
      <c r="H76" s="355"/>
      <c r="I76" s="356"/>
      <c r="K76" s="356"/>
      <c r="L76" s="356"/>
      <c r="M76" s="357"/>
      <c r="N76" s="356"/>
      <c r="O76" s="356"/>
      <c r="P76" s="356"/>
      <c r="Q76" s="356"/>
      <c r="R76" s="356"/>
      <c r="S76" s="356"/>
      <c r="T76" s="356"/>
      <c r="U76" s="355"/>
      <c r="V76" s="356"/>
    </row>
    <row r="77" spans="1:58" ht="20.100000000000001" customHeight="1" x14ac:dyDescent="0.35">
      <c r="B77" s="354"/>
      <c r="C77" s="355"/>
      <c r="D77" s="355"/>
      <c r="E77" s="356"/>
      <c r="F77" s="355"/>
      <c r="G77" s="356"/>
      <c r="H77" s="355"/>
      <c r="I77" s="356"/>
      <c r="K77" s="356"/>
      <c r="L77" s="355"/>
      <c r="M77" s="357"/>
      <c r="N77" s="356"/>
      <c r="O77" s="356"/>
      <c r="P77" s="356"/>
      <c r="Q77" s="355"/>
      <c r="R77" s="355"/>
      <c r="S77" s="355"/>
      <c r="T77" s="356"/>
      <c r="U77" s="355"/>
      <c r="V77" s="358"/>
      <c r="W77" s="359"/>
      <c r="X77" s="359"/>
      <c r="Y77" s="359"/>
      <c r="Z77" s="359"/>
      <c r="AA77" s="359"/>
      <c r="AB77" s="359"/>
      <c r="AC77" s="359"/>
      <c r="AD77" s="359"/>
      <c r="AE77" s="359"/>
      <c r="AF77" s="359"/>
      <c r="AG77" s="359"/>
      <c r="AH77" s="359"/>
      <c r="AI77" s="359"/>
      <c r="AJ77" s="359"/>
      <c r="AK77" s="359"/>
      <c r="AL77" s="359"/>
      <c r="AM77" s="359"/>
      <c r="AN77" s="359"/>
    </row>
    <row r="78" spans="1:58" s="359" customFormat="1" ht="20.100000000000001" customHeight="1" x14ac:dyDescent="0.35">
      <c r="B78" s="360"/>
      <c r="C78" s="361"/>
      <c r="D78" s="361"/>
      <c r="E78" s="362"/>
      <c r="F78" s="361"/>
      <c r="G78" s="362"/>
      <c r="H78" s="361"/>
      <c r="I78" s="362"/>
      <c r="K78" s="362"/>
      <c r="L78" s="362"/>
      <c r="M78" s="363"/>
      <c r="N78" s="362"/>
      <c r="O78" s="362"/>
      <c r="P78" s="361"/>
      <c r="Q78" s="361"/>
      <c r="R78" s="361"/>
      <c r="S78" s="361"/>
      <c r="T78" s="362"/>
      <c r="U78" s="361"/>
      <c r="V78" s="36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</row>
    <row r="79" spans="1:58" ht="20.100000000000001" customHeight="1" x14ac:dyDescent="0.25">
      <c r="B79" s="354"/>
      <c r="C79" s="355"/>
      <c r="D79" s="355"/>
      <c r="E79" s="355"/>
      <c r="F79" s="355"/>
      <c r="G79" s="355"/>
      <c r="H79" s="355"/>
      <c r="I79" s="355"/>
      <c r="K79" s="355"/>
      <c r="L79" s="355"/>
      <c r="M79" s="364"/>
      <c r="N79" s="355"/>
      <c r="O79" s="355"/>
      <c r="P79" s="355"/>
      <c r="Q79" s="355"/>
      <c r="R79" s="355"/>
      <c r="S79" s="355"/>
      <c r="T79" s="355"/>
      <c r="U79" s="355"/>
      <c r="V79" s="365"/>
    </row>
    <row r="80" spans="1:58" ht="20.100000000000001" customHeight="1" x14ac:dyDescent="0.2">
      <c r="B80" s="354"/>
      <c r="C80" s="355"/>
      <c r="D80" s="355"/>
      <c r="E80" s="355"/>
      <c r="F80" s="355"/>
      <c r="G80" s="355"/>
      <c r="H80" s="355"/>
      <c r="I80" s="355"/>
      <c r="K80" s="355"/>
      <c r="L80" s="355"/>
      <c r="M80" s="364"/>
      <c r="N80" s="355"/>
      <c r="O80" s="355"/>
      <c r="P80" s="355"/>
      <c r="Q80" s="355"/>
      <c r="R80" s="355"/>
      <c r="S80" s="355"/>
      <c r="T80" s="355"/>
      <c r="U80" s="355"/>
      <c r="V80" s="355"/>
    </row>
    <row r="81" spans="2:22" ht="20.100000000000001" customHeight="1" x14ac:dyDescent="0.2">
      <c r="B81" s="354"/>
      <c r="C81" s="355"/>
      <c r="D81" s="355"/>
      <c r="E81" s="355"/>
      <c r="F81" s="355"/>
      <c r="G81" s="355"/>
      <c r="H81" s="355"/>
      <c r="I81" s="355"/>
      <c r="K81" s="355"/>
      <c r="L81" s="355"/>
      <c r="M81" s="364"/>
      <c r="N81" s="355"/>
      <c r="O81" s="355"/>
      <c r="P81" s="355"/>
      <c r="Q81" s="355"/>
      <c r="R81" s="355"/>
      <c r="S81" s="355"/>
      <c r="T81" s="355"/>
      <c r="U81" s="355"/>
      <c r="V81" s="355"/>
    </row>
    <row r="82" spans="2:22" ht="20.100000000000001" customHeight="1" x14ac:dyDescent="0.2">
      <c r="B82" s="354"/>
      <c r="C82" s="355"/>
      <c r="D82" s="355"/>
      <c r="E82" s="355"/>
      <c r="F82" s="355"/>
      <c r="G82" s="355"/>
      <c r="H82" s="355"/>
      <c r="I82" s="355"/>
      <c r="K82" s="355"/>
      <c r="L82" s="355"/>
      <c r="M82" s="364"/>
      <c r="N82" s="355"/>
      <c r="O82" s="355"/>
      <c r="P82" s="355"/>
      <c r="Q82" s="355"/>
      <c r="R82" s="355"/>
      <c r="S82" s="355"/>
      <c r="T82" s="355"/>
      <c r="U82" s="355"/>
      <c r="V82" s="355"/>
    </row>
    <row r="83" spans="2:22" ht="20.100000000000001" customHeight="1" x14ac:dyDescent="0.2">
      <c r="B83" s="354"/>
      <c r="C83" s="355"/>
      <c r="D83" s="355"/>
      <c r="E83" s="355"/>
      <c r="F83" s="355"/>
      <c r="G83" s="355"/>
      <c r="H83" s="355"/>
      <c r="I83" s="355"/>
      <c r="K83" s="355"/>
      <c r="L83" s="355"/>
      <c r="M83" s="364"/>
      <c r="N83" s="355"/>
      <c r="O83" s="355"/>
      <c r="P83" s="355"/>
      <c r="Q83" s="355"/>
      <c r="R83" s="355"/>
      <c r="S83" s="355"/>
      <c r="T83" s="355"/>
      <c r="U83" s="355"/>
      <c r="V83" s="355"/>
    </row>
    <row r="84" spans="2:22" ht="20.100000000000001" customHeight="1" x14ac:dyDescent="0.2">
      <c r="B84" s="354"/>
      <c r="C84" s="355"/>
      <c r="D84" s="355"/>
      <c r="E84" s="355"/>
      <c r="F84" s="355"/>
      <c r="G84" s="355"/>
      <c r="H84" s="355"/>
      <c r="I84" s="355"/>
      <c r="K84" s="355"/>
      <c r="L84" s="355"/>
      <c r="M84" s="364"/>
      <c r="N84" s="355"/>
      <c r="O84" s="355"/>
      <c r="P84" s="355"/>
      <c r="Q84" s="355"/>
      <c r="R84" s="355"/>
      <c r="S84" s="355"/>
      <c r="T84" s="355"/>
      <c r="U84" s="355"/>
      <c r="V84" s="355"/>
    </row>
    <row r="85" spans="2:22" ht="20.100000000000001" customHeight="1" x14ac:dyDescent="0.2">
      <c r="B85" s="354"/>
      <c r="C85" s="355"/>
      <c r="D85" s="355"/>
      <c r="E85" s="355"/>
      <c r="F85" s="355"/>
      <c r="G85" s="355"/>
      <c r="H85" s="355"/>
      <c r="I85" s="355"/>
      <c r="K85" s="355"/>
      <c r="L85" s="355"/>
      <c r="M85" s="364"/>
      <c r="N85" s="355"/>
      <c r="O85" s="355"/>
      <c r="P85" s="355"/>
      <c r="Q85" s="355"/>
      <c r="R85" s="355"/>
      <c r="S85" s="355"/>
      <c r="T85" s="355"/>
      <c r="U85" s="355"/>
      <c r="V85" s="355"/>
    </row>
    <row r="86" spans="2:22" ht="20.100000000000001" customHeight="1" x14ac:dyDescent="0.2">
      <c r="B86" s="354"/>
      <c r="C86" s="355"/>
      <c r="D86" s="355"/>
      <c r="E86" s="355"/>
      <c r="F86" s="355"/>
      <c r="G86" s="355"/>
      <c r="H86" s="355"/>
      <c r="I86" s="355"/>
      <c r="K86" s="355"/>
      <c r="L86" s="355"/>
      <c r="M86" s="364"/>
      <c r="N86" s="355"/>
      <c r="O86" s="355"/>
      <c r="P86" s="355"/>
      <c r="Q86" s="355"/>
      <c r="R86" s="355"/>
      <c r="S86" s="355"/>
      <c r="T86" s="355"/>
      <c r="U86" s="355"/>
      <c r="V86" s="355"/>
    </row>
    <row r="87" spans="2:22" ht="20.100000000000001" customHeight="1" x14ac:dyDescent="0.2">
      <c r="B87" s="354"/>
      <c r="C87" s="355"/>
      <c r="D87" s="355"/>
      <c r="E87" s="355"/>
      <c r="F87" s="355"/>
      <c r="G87" s="355"/>
      <c r="H87" s="355"/>
      <c r="I87" s="355"/>
      <c r="K87" s="355"/>
      <c r="L87" s="355"/>
      <c r="M87" s="364"/>
      <c r="N87" s="355"/>
      <c r="O87" s="355"/>
      <c r="P87" s="355"/>
      <c r="Q87" s="355"/>
      <c r="R87" s="355"/>
      <c r="S87" s="355"/>
      <c r="T87" s="355"/>
      <c r="U87" s="355"/>
      <c r="V87" s="355"/>
    </row>
    <row r="88" spans="2:22" ht="20.100000000000001" customHeight="1" x14ac:dyDescent="0.2">
      <c r="B88" s="354"/>
      <c r="C88" s="355"/>
      <c r="D88" s="355"/>
      <c r="E88" s="355"/>
      <c r="F88" s="355"/>
      <c r="G88" s="355"/>
      <c r="H88" s="355"/>
      <c r="I88" s="355"/>
      <c r="K88" s="355"/>
      <c r="L88" s="355"/>
      <c r="M88" s="364"/>
      <c r="N88" s="355"/>
      <c r="O88" s="355"/>
      <c r="P88" s="355"/>
      <c r="Q88" s="355"/>
      <c r="R88" s="355"/>
      <c r="S88" s="355"/>
      <c r="T88" s="355"/>
      <c r="U88" s="355"/>
      <c r="V88" s="355"/>
    </row>
    <row r="89" spans="2:22" ht="20.100000000000001" customHeight="1" x14ac:dyDescent="0.2">
      <c r="B89" s="354"/>
      <c r="C89" s="355"/>
      <c r="D89" s="355"/>
      <c r="E89" s="355"/>
      <c r="F89" s="355"/>
      <c r="G89" s="355"/>
      <c r="H89" s="355"/>
      <c r="I89" s="355"/>
      <c r="K89" s="355"/>
      <c r="L89" s="355"/>
      <c r="M89" s="364"/>
      <c r="N89" s="355"/>
      <c r="O89" s="355"/>
      <c r="P89" s="355"/>
      <c r="Q89" s="355"/>
      <c r="R89" s="355"/>
      <c r="S89" s="355"/>
      <c r="T89" s="355"/>
      <c r="U89" s="355"/>
      <c r="V89" s="355"/>
    </row>
    <row r="90" spans="2:22" ht="20.100000000000001" customHeight="1" x14ac:dyDescent="0.2">
      <c r="B90" s="354"/>
      <c r="C90" s="355"/>
      <c r="D90" s="355"/>
      <c r="E90" s="355"/>
      <c r="F90" s="355"/>
      <c r="G90" s="355"/>
      <c r="H90" s="355"/>
      <c r="I90" s="355"/>
      <c r="K90" s="355"/>
      <c r="L90" s="355"/>
      <c r="M90" s="364"/>
      <c r="N90" s="355"/>
      <c r="O90" s="355"/>
      <c r="P90" s="355"/>
      <c r="Q90" s="355"/>
      <c r="R90" s="355"/>
      <c r="S90" s="355"/>
      <c r="T90" s="355"/>
      <c r="U90" s="355"/>
      <c r="V90" s="355"/>
    </row>
    <row r="91" spans="2:22" ht="20.100000000000001" customHeight="1" x14ac:dyDescent="0.2">
      <c r="B91" s="354"/>
      <c r="C91" s="355"/>
      <c r="D91" s="355"/>
      <c r="E91" s="355"/>
      <c r="F91" s="355"/>
      <c r="G91" s="355"/>
      <c r="H91" s="355"/>
      <c r="I91" s="355"/>
      <c r="K91" s="355"/>
      <c r="L91" s="355"/>
      <c r="M91" s="364"/>
      <c r="N91" s="355"/>
      <c r="O91" s="355"/>
      <c r="P91" s="355"/>
      <c r="Q91" s="355"/>
      <c r="R91" s="355"/>
      <c r="S91" s="355"/>
      <c r="T91" s="355"/>
      <c r="U91" s="355"/>
      <c r="V91" s="355"/>
    </row>
    <row r="92" spans="2:22" ht="20.100000000000001" customHeight="1" x14ac:dyDescent="0.2">
      <c r="B92" s="354"/>
      <c r="C92" s="355"/>
      <c r="D92" s="355"/>
      <c r="E92" s="355"/>
      <c r="F92" s="355"/>
      <c r="G92" s="355"/>
      <c r="H92" s="355"/>
      <c r="I92" s="355"/>
      <c r="K92" s="355"/>
      <c r="L92" s="355"/>
      <c r="M92" s="364"/>
      <c r="N92" s="355"/>
      <c r="O92" s="355"/>
      <c r="P92" s="355"/>
      <c r="Q92" s="355"/>
      <c r="R92" s="355"/>
      <c r="S92" s="355"/>
      <c r="T92" s="355"/>
      <c r="U92" s="355"/>
      <c r="V92" s="355"/>
    </row>
    <row r="93" spans="2:22" ht="20.100000000000001" customHeight="1" x14ac:dyDescent="0.2">
      <c r="B93" s="354"/>
      <c r="C93" s="355"/>
      <c r="D93" s="355"/>
    </row>
    <row r="94" spans="2:22" ht="20.100000000000001" customHeight="1" x14ac:dyDescent="0.2">
      <c r="B94" s="354"/>
      <c r="C94" s="355"/>
      <c r="D94" s="355"/>
    </row>
    <row r="95" spans="2:22" ht="20.100000000000001" customHeight="1" x14ac:dyDescent="0.2">
      <c r="B95" s="354"/>
      <c r="C95" s="355"/>
      <c r="D95" s="355"/>
    </row>
    <row r="96" spans="2:22" ht="20.100000000000001" customHeight="1" x14ac:dyDescent="0.2">
      <c r="B96" s="354"/>
      <c r="C96" s="355"/>
      <c r="D96" s="355"/>
    </row>
    <row r="97" spans="2:4" ht="20.100000000000001" customHeight="1" x14ac:dyDescent="0.2">
      <c r="B97" s="354"/>
      <c r="C97" s="355"/>
      <c r="D97" s="355"/>
    </row>
    <row r="98" spans="2:4" ht="20.100000000000001" customHeight="1" x14ac:dyDescent="0.2">
      <c r="B98" s="354"/>
      <c r="C98" s="355"/>
      <c r="D98" s="355"/>
    </row>
    <row r="99" spans="2:4" ht="20.100000000000001" customHeight="1" x14ac:dyDescent="0.2">
      <c r="B99" s="354"/>
      <c r="C99" s="355"/>
      <c r="D99" s="355"/>
    </row>
    <row r="100" spans="2:4" ht="20.100000000000001" customHeight="1" x14ac:dyDescent="0.2">
      <c r="B100" s="354"/>
      <c r="C100" s="355"/>
      <c r="D100" s="355"/>
    </row>
    <row r="101" spans="2:4" ht="20.100000000000001" customHeight="1" x14ac:dyDescent="0.2">
      <c r="B101" s="354"/>
      <c r="C101" s="355"/>
      <c r="D101" s="355"/>
    </row>
    <row r="102" spans="2:4" ht="20.100000000000001" customHeight="1" x14ac:dyDescent="0.2">
      <c r="B102" s="354"/>
      <c r="C102" s="355"/>
      <c r="D102" s="355"/>
    </row>
    <row r="103" spans="2:4" ht="20.100000000000001" customHeight="1" x14ac:dyDescent="0.2">
      <c r="B103" s="354"/>
      <c r="C103" s="355"/>
      <c r="D103" s="355"/>
    </row>
    <row r="140" spans="5:22" ht="20.100000000000001" customHeight="1" x14ac:dyDescent="0.2">
      <c r="E140" s="353"/>
      <c r="F140" s="353"/>
      <c r="G140" s="353"/>
      <c r="H140" s="353"/>
      <c r="I140" s="353"/>
      <c r="J140" s="353"/>
      <c r="K140" s="353"/>
      <c r="L140" s="353"/>
      <c r="M140" s="353"/>
      <c r="N140" s="353"/>
      <c r="O140" s="353"/>
      <c r="P140" s="353"/>
      <c r="Q140" s="353"/>
      <c r="R140" s="353"/>
      <c r="S140" s="353"/>
      <c r="T140" s="353"/>
      <c r="U140" s="353"/>
      <c r="V140" s="353"/>
    </row>
    <row r="141" spans="5:22" ht="20.100000000000001" customHeight="1" x14ac:dyDescent="0.2">
      <c r="E141" s="353"/>
      <c r="F141" s="353"/>
      <c r="G141" s="353"/>
      <c r="H141" s="353"/>
      <c r="I141" s="353"/>
      <c r="J141" s="353"/>
      <c r="K141" s="353"/>
      <c r="L141" s="353"/>
      <c r="M141" s="353"/>
      <c r="N141" s="353"/>
      <c r="O141" s="353"/>
      <c r="P141" s="353"/>
      <c r="Q141" s="353"/>
      <c r="R141" s="353"/>
      <c r="S141" s="353"/>
      <c r="T141" s="353"/>
      <c r="U141" s="353"/>
      <c r="V141" s="353"/>
    </row>
    <row r="142" spans="5:22" ht="20.100000000000001" customHeight="1" x14ac:dyDescent="0.2">
      <c r="E142" s="353"/>
      <c r="F142" s="353"/>
      <c r="G142" s="353"/>
      <c r="H142" s="353"/>
      <c r="I142" s="353"/>
      <c r="J142" s="353"/>
      <c r="K142" s="353"/>
      <c r="L142" s="353"/>
      <c r="M142" s="353"/>
      <c r="N142" s="353"/>
      <c r="O142" s="353"/>
      <c r="P142" s="353"/>
      <c r="Q142" s="353"/>
      <c r="R142" s="353"/>
      <c r="S142" s="353"/>
      <c r="T142" s="353"/>
      <c r="U142" s="353"/>
      <c r="V142" s="353"/>
    </row>
    <row r="143" spans="5:22" ht="20.100000000000001" customHeight="1" x14ac:dyDescent="0.2">
      <c r="E143" s="353"/>
      <c r="F143" s="353"/>
      <c r="G143" s="353"/>
      <c r="H143" s="353"/>
      <c r="I143" s="353"/>
      <c r="J143" s="353"/>
      <c r="K143" s="353"/>
      <c r="L143" s="353"/>
      <c r="M143" s="353"/>
      <c r="N143" s="353"/>
      <c r="O143" s="353"/>
      <c r="P143" s="353"/>
      <c r="Q143" s="353"/>
      <c r="R143" s="353"/>
      <c r="S143" s="353"/>
      <c r="T143" s="353"/>
      <c r="U143" s="353"/>
      <c r="V143" s="353"/>
    </row>
    <row r="144" spans="5:22" ht="20.100000000000001" customHeight="1" x14ac:dyDescent="0.2">
      <c r="E144" s="353"/>
      <c r="F144" s="353"/>
      <c r="G144" s="353"/>
      <c r="H144" s="353"/>
      <c r="I144" s="353"/>
      <c r="J144" s="353"/>
      <c r="K144" s="353"/>
      <c r="L144" s="353"/>
      <c r="M144" s="353"/>
      <c r="N144" s="353"/>
      <c r="O144" s="353"/>
      <c r="P144" s="353"/>
      <c r="Q144" s="353"/>
      <c r="R144" s="353"/>
      <c r="S144" s="353"/>
      <c r="T144" s="353"/>
      <c r="U144" s="353"/>
      <c r="V144" s="353"/>
    </row>
    <row r="145" spans="5:22" ht="20.100000000000001" customHeight="1" x14ac:dyDescent="0.2">
      <c r="E145" s="353"/>
      <c r="F145" s="353"/>
      <c r="G145" s="353"/>
      <c r="H145" s="353"/>
      <c r="I145" s="353"/>
      <c r="J145" s="353"/>
      <c r="K145" s="353"/>
      <c r="L145" s="353"/>
      <c r="M145" s="353"/>
      <c r="N145" s="353"/>
      <c r="O145" s="353"/>
      <c r="P145" s="353"/>
      <c r="Q145" s="353"/>
      <c r="R145" s="353"/>
      <c r="S145" s="353"/>
      <c r="T145" s="353"/>
      <c r="U145" s="353"/>
      <c r="V145" s="353"/>
    </row>
    <row r="146" spans="5:22" ht="20.100000000000001" customHeight="1" x14ac:dyDescent="0.2">
      <c r="E146" s="353"/>
      <c r="F146" s="353"/>
      <c r="G146" s="353"/>
      <c r="H146" s="353"/>
      <c r="I146" s="353"/>
      <c r="J146" s="353"/>
      <c r="K146" s="353"/>
      <c r="L146" s="353"/>
      <c r="M146" s="353"/>
      <c r="N146" s="353"/>
      <c r="O146" s="353"/>
      <c r="P146" s="353"/>
      <c r="Q146" s="353"/>
      <c r="R146" s="353"/>
      <c r="S146" s="353"/>
      <c r="T146" s="353"/>
      <c r="U146" s="353"/>
      <c r="V146" s="353"/>
    </row>
    <row r="147" spans="5:22" ht="20.100000000000001" customHeight="1" x14ac:dyDescent="0.2">
      <c r="E147" s="353"/>
      <c r="F147" s="353"/>
      <c r="G147" s="353"/>
      <c r="H147" s="353"/>
      <c r="I147" s="353"/>
      <c r="J147" s="353"/>
      <c r="K147" s="353"/>
      <c r="L147" s="353"/>
      <c r="M147" s="353"/>
      <c r="N147" s="353"/>
      <c r="O147" s="353"/>
      <c r="P147" s="353"/>
      <c r="Q147" s="353"/>
      <c r="R147" s="353"/>
      <c r="S147" s="353"/>
      <c r="T147" s="353"/>
      <c r="U147" s="353"/>
      <c r="V147" s="353"/>
    </row>
    <row r="148" spans="5:22" ht="20.100000000000001" customHeight="1" x14ac:dyDescent="0.2">
      <c r="E148" s="353"/>
      <c r="F148" s="353"/>
      <c r="G148" s="353"/>
      <c r="H148" s="353"/>
      <c r="I148" s="353"/>
      <c r="J148" s="353"/>
      <c r="K148" s="353"/>
      <c r="L148" s="353"/>
      <c r="M148" s="353"/>
      <c r="N148" s="353"/>
      <c r="O148" s="353"/>
      <c r="P148" s="353"/>
      <c r="Q148" s="353"/>
      <c r="R148" s="353"/>
      <c r="S148" s="353"/>
      <c r="T148" s="353"/>
      <c r="U148" s="353"/>
      <c r="V148" s="353"/>
    </row>
    <row r="149" spans="5:22" ht="20.100000000000001" customHeight="1" x14ac:dyDescent="0.2">
      <c r="E149" s="353"/>
      <c r="F149" s="353"/>
      <c r="G149" s="353"/>
      <c r="H149" s="353"/>
      <c r="I149" s="353"/>
      <c r="J149" s="353"/>
      <c r="K149" s="353"/>
      <c r="L149" s="353"/>
      <c r="M149" s="353"/>
      <c r="N149" s="353"/>
      <c r="O149" s="353"/>
      <c r="P149" s="353"/>
      <c r="Q149" s="353"/>
      <c r="R149" s="353"/>
      <c r="S149" s="353"/>
      <c r="T149" s="353"/>
      <c r="U149" s="353"/>
      <c r="V149" s="353"/>
    </row>
    <row r="150" spans="5:22" ht="20.100000000000001" customHeight="1" x14ac:dyDescent="0.2">
      <c r="E150" s="353"/>
      <c r="F150" s="353"/>
      <c r="G150" s="353"/>
      <c r="H150" s="353"/>
      <c r="I150" s="353"/>
      <c r="J150" s="353"/>
      <c r="K150" s="353"/>
      <c r="L150" s="353"/>
      <c r="M150" s="353"/>
      <c r="N150" s="353"/>
      <c r="O150" s="353"/>
      <c r="P150" s="353"/>
      <c r="Q150" s="353"/>
      <c r="R150" s="353"/>
      <c r="S150" s="353"/>
      <c r="T150" s="353"/>
      <c r="U150" s="353"/>
      <c r="V150" s="353"/>
    </row>
    <row r="151" spans="5:22" ht="20.100000000000001" customHeight="1" x14ac:dyDescent="0.2">
      <c r="E151" s="353"/>
      <c r="F151" s="353"/>
      <c r="G151" s="353"/>
      <c r="H151" s="353"/>
      <c r="I151" s="353"/>
      <c r="J151" s="353"/>
      <c r="K151" s="353"/>
      <c r="L151" s="353"/>
      <c r="M151" s="353"/>
      <c r="N151" s="353"/>
      <c r="O151" s="353"/>
      <c r="P151" s="353"/>
      <c r="Q151" s="353"/>
      <c r="R151" s="353"/>
      <c r="S151" s="353"/>
      <c r="T151" s="353"/>
      <c r="U151" s="353"/>
      <c r="V151" s="353"/>
    </row>
    <row r="152" spans="5:22" ht="20.100000000000001" customHeight="1" x14ac:dyDescent="0.2">
      <c r="E152" s="353"/>
      <c r="F152" s="353"/>
      <c r="G152" s="353"/>
      <c r="H152" s="353"/>
      <c r="I152" s="353"/>
      <c r="J152" s="353"/>
      <c r="K152" s="353"/>
      <c r="L152" s="353"/>
      <c r="M152" s="353"/>
      <c r="N152" s="353"/>
      <c r="O152" s="353"/>
      <c r="P152" s="353"/>
      <c r="Q152" s="353"/>
      <c r="R152" s="353"/>
      <c r="S152" s="353"/>
      <c r="T152" s="353"/>
      <c r="U152" s="353"/>
      <c r="V152" s="353"/>
    </row>
    <row r="153" spans="5:22" ht="20.100000000000001" customHeight="1" x14ac:dyDescent="0.2">
      <c r="E153" s="353"/>
      <c r="F153" s="353"/>
      <c r="G153" s="353"/>
      <c r="H153" s="353"/>
      <c r="I153" s="353"/>
      <c r="J153" s="353"/>
      <c r="K153" s="353"/>
      <c r="L153" s="353"/>
      <c r="M153" s="353"/>
      <c r="N153" s="353"/>
      <c r="O153" s="353"/>
      <c r="P153" s="353"/>
      <c r="Q153" s="353"/>
      <c r="R153" s="353"/>
      <c r="S153" s="353"/>
      <c r="T153" s="353"/>
      <c r="U153" s="353"/>
      <c r="V153" s="353"/>
    </row>
    <row r="154" spans="5:22" ht="20.100000000000001" customHeight="1" x14ac:dyDescent="0.2">
      <c r="E154" s="353"/>
      <c r="F154" s="353"/>
      <c r="G154" s="353"/>
      <c r="H154" s="353"/>
      <c r="I154" s="353"/>
      <c r="J154" s="353"/>
      <c r="K154" s="353"/>
      <c r="L154" s="353"/>
      <c r="M154" s="353"/>
      <c r="N154" s="353"/>
      <c r="O154" s="353"/>
      <c r="P154" s="353"/>
      <c r="Q154" s="353"/>
      <c r="R154" s="353"/>
      <c r="S154" s="353"/>
      <c r="T154" s="353"/>
      <c r="U154" s="353"/>
      <c r="V154" s="353"/>
    </row>
    <row r="155" spans="5:22" ht="20.100000000000001" customHeight="1" x14ac:dyDescent="0.2">
      <c r="E155" s="353"/>
      <c r="F155" s="353"/>
      <c r="G155" s="353"/>
      <c r="H155" s="353"/>
      <c r="I155" s="353"/>
      <c r="J155" s="353"/>
      <c r="K155" s="353"/>
      <c r="L155" s="353"/>
      <c r="M155" s="353"/>
      <c r="N155" s="353"/>
      <c r="O155" s="353"/>
      <c r="P155" s="353"/>
      <c r="Q155" s="353"/>
      <c r="R155" s="353"/>
      <c r="S155" s="353"/>
      <c r="T155" s="353"/>
      <c r="U155" s="353"/>
      <c r="V155" s="353"/>
    </row>
    <row r="156" spans="5:22" ht="20.100000000000001" customHeight="1" x14ac:dyDescent="0.2">
      <c r="E156" s="353"/>
      <c r="F156" s="353"/>
      <c r="G156" s="353"/>
      <c r="H156" s="353"/>
      <c r="I156" s="353"/>
      <c r="J156" s="353"/>
      <c r="K156" s="353"/>
      <c r="L156" s="353"/>
      <c r="M156" s="353"/>
      <c r="N156" s="353"/>
      <c r="O156" s="353"/>
      <c r="P156" s="353"/>
      <c r="Q156" s="353"/>
      <c r="R156" s="353"/>
      <c r="S156" s="353"/>
      <c r="T156" s="353"/>
      <c r="U156" s="353"/>
      <c r="V156" s="353"/>
    </row>
    <row r="157" spans="5:22" ht="20.100000000000001" customHeight="1" x14ac:dyDescent="0.2">
      <c r="E157" s="353"/>
      <c r="F157" s="353"/>
      <c r="G157" s="353"/>
      <c r="H157" s="353"/>
      <c r="I157" s="353"/>
      <c r="J157" s="353"/>
      <c r="K157" s="353"/>
      <c r="L157" s="353"/>
      <c r="M157" s="353"/>
      <c r="N157" s="353"/>
      <c r="O157" s="353"/>
      <c r="P157" s="353"/>
      <c r="Q157" s="353"/>
      <c r="R157" s="353"/>
      <c r="S157" s="353"/>
      <c r="T157" s="353"/>
      <c r="U157" s="353"/>
      <c r="V157" s="353"/>
    </row>
    <row r="158" spans="5:22" ht="20.100000000000001" customHeight="1" x14ac:dyDescent="0.2">
      <c r="E158" s="353"/>
      <c r="F158" s="353"/>
      <c r="G158" s="353"/>
      <c r="H158" s="353"/>
      <c r="I158" s="353"/>
      <c r="J158" s="353"/>
      <c r="K158" s="353"/>
      <c r="L158" s="353"/>
      <c r="M158" s="353"/>
      <c r="N158" s="353"/>
      <c r="O158" s="353"/>
      <c r="P158" s="353"/>
      <c r="Q158" s="353"/>
      <c r="R158" s="353"/>
      <c r="S158" s="353"/>
      <c r="T158" s="353"/>
      <c r="U158" s="353"/>
      <c r="V158" s="353"/>
    </row>
    <row r="159" spans="5:22" ht="20.100000000000001" customHeight="1" x14ac:dyDescent="0.2">
      <c r="E159" s="353"/>
      <c r="F159" s="353"/>
      <c r="G159" s="353"/>
      <c r="H159" s="353"/>
      <c r="I159" s="353"/>
      <c r="J159" s="353"/>
      <c r="K159" s="353"/>
      <c r="L159" s="353"/>
      <c r="M159" s="353"/>
      <c r="N159" s="353"/>
      <c r="O159" s="353"/>
      <c r="P159" s="353"/>
      <c r="Q159" s="353"/>
      <c r="R159" s="353"/>
      <c r="S159" s="353"/>
      <c r="T159" s="353"/>
      <c r="U159" s="353"/>
      <c r="V159" s="353"/>
    </row>
    <row r="160" spans="5:22" ht="20.100000000000001" customHeight="1" x14ac:dyDescent="0.2">
      <c r="E160" s="353"/>
      <c r="F160" s="353"/>
      <c r="G160" s="353"/>
      <c r="H160" s="353"/>
      <c r="I160" s="353"/>
      <c r="J160" s="353"/>
      <c r="K160" s="353"/>
      <c r="L160" s="353"/>
      <c r="M160" s="353"/>
      <c r="N160" s="353"/>
      <c r="O160" s="353"/>
      <c r="P160" s="353"/>
      <c r="Q160" s="353"/>
      <c r="R160" s="353"/>
      <c r="S160" s="353"/>
      <c r="T160" s="353"/>
      <c r="U160" s="353"/>
      <c r="V160" s="353"/>
    </row>
    <row r="161" spans="5:22" ht="20.100000000000001" customHeight="1" x14ac:dyDescent="0.2">
      <c r="E161" s="353"/>
      <c r="F161" s="353"/>
      <c r="G161" s="353"/>
      <c r="H161" s="353"/>
      <c r="I161" s="353"/>
      <c r="J161" s="353"/>
      <c r="K161" s="353"/>
      <c r="L161" s="353"/>
      <c r="M161" s="353"/>
      <c r="N161" s="353"/>
      <c r="O161" s="353"/>
      <c r="P161" s="353"/>
      <c r="Q161" s="353"/>
      <c r="R161" s="353"/>
      <c r="S161" s="353"/>
      <c r="T161" s="353"/>
      <c r="U161" s="353"/>
      <c r="V161" s="353"/>
    </row>
    <row r="162" spans="5:22" ht="20.100000000000001" customHeight="1" x14ac:dyDescent="0.2">
      <c r="E162" s="353"/>
      <c r="F162" s="353"/>
      <c r="G162" s="353"/>
      <c r="H162" s="353"/>
      <c r="I162" s="353"/>
      <c r="J162" s="353"/>
      <c r="K162" s="353"/>
      <c r="L162" s="353"/>
      <c r="M162" s="353"/>
      <c r="N162" s="353"/>
      <c r="O162" s="353"/>
      <c r="P162" s="353"/>
      <c r="Q162" s="353"/>
      <c r="R162" s="353"/>
      <c r="S162" s="353"/>
      <c r="T162" s="353"/>
      <c r="U162" s="353"/>
      <c r="V162" s="353"/>
    </row>
    <row r="163" spans="5:22" ht="20.100000000000001" customHeight="1" x14ac:dyDescent="0.2">
      <c r="E163" s="353"/>
      <c r="F163" s="353"/>
      <c r="G163" s="353"/>
      <c r="H163" s="353"/>
      <c r="I163" s="353"/>
      <c r="J163" s="353"/>
      <c r="K163" s="353"/>
      <c r="L163" s="353"/>
      <c r="M163" s="353"/>
      <c r="N163" s="353"/>
      <c r="O163" s="353"/>
      <c r="P163" s="353"/>
      <c r="Q163" s="353"/>
      <c r="R163" s="353"/>
      <c r="S163" s="353"/>
      <c r="T163" s="353"/>
      <c r="U163" s="353"/>
      <c r="V163" s="353"/>
    </row>
    <row r="164" spans="5:22" ht="20.100000000000001" customHeight="1" x14ac:dyDescent="0.2">
      <c r="E164" s="353"/>
      <c r="F164" s="353"/>
      <c r="G164" s="353"/>
      <c r="H164" s="353"/>
      <c r="I164" s="353"/>
      <c r="J164" s="353"/>
      <c r="K164" s="353"/>
      <c r="L164" s="353"/>
      <c r="M164" s="353"/>
      <c r="N164" s="353"/>
      <c r="O164" s="353"/>
      <c r="P164" s="353"/>
      <c r="Q164" s="353"/>
      <c r="R164" s="353"/>
      <c r="S164" s="353"/>
      <c r="T164" s="353"/>
      <c r="U164" s="353"/>
      <c r="V164" s="353"/>
    </row>
    <row r="165" spans="5:22" ht="20.100000000000001" customHeight="1" x14ac:dyDescent="0.2">
      <c r="E165" s="353"/>
      <c r="F165" s="353"/>
      <c r="G165" s="353"/>
      <c r="H165" s="353"/>
      <c r="I165" s="353"/>
      <c r="J165" s="353"/>
      <c r="K165" s="353"/>
      <c r="L165" s="353"/>
      <c r="M165" s="353"/>
      <c r="N165" s="353"/>
      <c r="O165" s="353"/>
      <c r="P165" s="353"/>
      <c r="Q165" s="353"/>
      <c r="R165" s="353"/>
      <c r="S165" s="353"/>
      <c r="T165" s="353"/>
      <c r="U165" s="353"/>
      <c r="V165" s="353"/>
    </row>
    <row r="166" spans="5:22" ht="20.100000000000001" customHeight="1" x14ac:dyDescent="0.2">
      <c r="E166" s="353"/>
      <c r="F166" s="353"/>
      <c r="G166" s="353"/>
      <c r="H166" s="353"/>
      <c r="I166" s="353"/>
      <c r="J166" s="353"/>
      <c r="K166" s="353"/>
      <c r="L166" s="353"/>
      <c r="M166" s="353"/>
      <c r="N166" s="353"/>
      <c r="O166" s="353"/>
      <c r="P166" s="353"/>
      <c r="Q166" s="353"/>
      <c r="R166" s="353"/>
      <c r="S166" s="353"/>
      <c r="T166" s="353"/>
      <c r="U166" s="353"/>
      <c r="V166" s="353"/>
    </row>
    <row r="167" spans="5:22" ht="20.100000000000001" customHeight="1" x14ac:dyDescent="0.2">
      <c r="E167" s="353"/>
      <c r="F167" s="353"/>
      <c r="G167" s="353"/>
      <c r="H167" s="353"/>
      <c r="I167" s="353"/>
      <c r="J167" s="353"/>
      <c r="K167" s="353"/>
      <c r="L167" s="353"/>
      <c r="M167" s="353"/>
      <c r="N167" s="353"/>
      <c r="O167" s="353"/>
      <c r="P167" s="353"/>
      <c r="Q167" s="353"/>
      <c r="R167" s="353"/>
      <c r="S167" s="353"/>
      <c r="T167" s="353"/>
      <c r="U167" s="353"/>
      <c r="V167" s="353"/>
    </row>
    <row r="168" spans="5:22" ht="20.100000000000001" customHeight="1" x14ac:dyDescent="0.2">
      <c r="E168" s="353"/>
      <c r="F168" s="353"/>
      <c r="G168" s="353"/>
      <c r="H168" s="353"/>
      <c r="I168" s="353"/>
      <c r="J168" s="353"/>
      <c r="K168" s="353"/>
      <c r="L168" s="353"/>
      <c r="M168" s="353"/>
      <c r="N168" s="353"/>
      <c r="O168" s="353"/>
      <c r="P168" s="353"/>
      <c r="Q168" s="353"/>
      <c r="R168" s="353"/>
      <c r="S168" s="353"/>
      <c r="T168" s="353"/>
      <c r="U168" s="353"/>
      <c r="V168" s="353"/>
    </row>
    <row r="169" spans="5:22" ht="20.100000000000001" customHeight="1" x14ac:dyDescent="0.2">
      <c r="E169" s="353"/>
      <c r="F169" s="353"/>
      <c r="G169" s="353"/>
      <c r="H169" s="353"/>
      <c r="I169" s="353"/>
      <c r="J169" s="353"/>
      <c r="K169" s="353"/>
      <c r="L169" s="353"/>
      <c r="M169" s="353"/>
      <c r="N169" s="353"/>
      <c r="O169" s="353"/>
      <c r="P169" s="353"/>
      <c r="Q169" s="353"/>
      <c r="R169" s="353"/>
      <c r="S169" s="353"/>
      <c r="T169" s="353"/>
      <c r="U169" s="353"/>
      <c r="V169" s="353"/>
    </row>
    <row r="170" spans="5:22" ht="20.100000000000001" customHeight="1" x14ac:dyDescent="0.2">
      <c r="E170" s="353"/>
      <c r="F170" s="353"/>
      <c r="G170" s="353"/>
      <c r="H170" s="353"/>
      <c r="I170" s="353"/>
      <c r="J170" s="353"/>
      <c r="K170" s="353"/>
      <c r="L170" s="353"/>
      <c r="M170" s="353"/>
      <c r="N170" s="353"/>
      <c r="O170" s="353"/>
      <c r="P170" s="353"/>
      <c r="Q170" s="353"/>
      <c r="R170" s="353"/>
      <c r="S170" s="353"/>
      <c r="T170" s="353"/>
      <c r="U170" s="353"/>
      <c r="V170" s="353"/>
    </row>
    <row r="173" spans="5:22" ht="20.100000000000001" customHeight="1" x14ac:dyDescent="0.2">
      <c r="E173" s="353"/>
      <c r="F173" s="353"/>
      <c r="G173" s="353"/>
      <c r="H173" s="353"/>
      <c r="I173" s="353"/>
      <c r="J173" s="353"/>
      <c r="K173" s="353"/>
      <c r="L173" s="353"/>
      <c r="M173" s="353"/>
      <c r="N173" s="353"/>
      <c r="O173" s="353"/>
      <c r="P173" s="353"/>
      <c r="Q173" s="353"/>
      <c r="R173" s="353"/>
      <c r="S173" s="353"/>
      <c r="T173" s="353"/>
      <c r="U173" s="353"/>
      <c r="V173" s="353"/>
    </row>
    <row r="174" spans="5:22" ht="20.100000000000001" customHeight="1" x14ac:dyDescent="0.2">
      <c r="E174" s="353"/>
      <c r="F174" s="353"/>
      <c r="G174" s="353"/>
      <c r="H174" s="353"/>
      <c r="I174" s="353"/>
      <c r="J174" s="353"/>
      <c r="K174" s="353"/>
      <c r="L174" s="353"/>
      <c r="M174" s="353"/>
      <c r="N174" s="353"/>
      <c r="O174" s="353"/>
      <c r="P174" s="353"/>
      <c r="Q174" s="353"/>
      <c r="R174" s="353"/>
      <c r="S174" s="353"/>
      <c r="T174" s="353"/>
      <c r="U174" s="353"/>
      <c r="V174" s="353"/>
    </row>
    <row r="175" spans="5:22" ht="20.100000000000001" customHeight="1" x14ac:dyDescent="0.2">
      <c r="E175" s="353"/>
      <c r="F175" s="353"/>
      <c r="G175" s="353"/>
      <c r="H175" s="353"/>
      <c r="I175" s="353"/>
      <c r="J175" s="353"/>
      <c r="K175" s="353"/>
      <c r="L175" s="353"/>
      <c r="M175" s="353"/>
      <c r="N175" s="353"/>
      <c r="O175" s="353"/>
      <c r="P175" s="353"/>
      <c r="Q175" s="353"/>
      <c r="R175" s="353"/>
      <c r="S175" s="353"/>
      <c r="T175" s="353"/>
      <c r="U175" s="353"/>
      <c r="V175" s="353"/>
    </row>
    <row r="176" spans="5:22" ht="20.100000000000001" customHeight="1" x14ac:dyDescent="0.2">
      <c r="E176" s="353"/>
      <c r="F176" s="353"/>
      <c r="G176" s="353"/>
      <c r="H176" s="353"/>
      <c r="I176" s="353"/>
      <c r="J176" s="353"/>
      <c r="K176" s="353"/>
      <c r="L176" s="353"/>
      <c r="M176" s="353"/>
      <c r="N176" s="353"/>
      <c r="O176" s="353"/>
      <c r="P176" s="353"/>
      <c r="Q176" s="353"/>
      <c r="R176" s="353"/>
      <c r="S176" s="353"/>
      <c r="T176" s="353"/>
      <c r="U176" s="353"/>
      <c r="V176" s="353"/>
    </row>
    <row r="177" spans="5:22" ht="20.100000000000001" customHeight="1" x14ac:dyDescent="0.2">
      <c r="E177" s="353"/>
      <c r="F177" s="353"/>
      <c r="G177" s="353"/>
      <c r="H177" s="353"/>
      <c r="I177" s="353"/>
      <c r="J177" s="353"/>
      <c r="K177" s="353"/>
      <c r="L177" s="353"/>
      <c r="M177" s="353"/>
      <c r="N177" s="353"/>
      <c r="O177" s="353"/>
      <c r="P177" s="353"/>
      <c r="Q177" s="353"/>
      <c r="R177" s="353"/>
      <c r="S177" s="353"/>
      <c r="T177" s="353"/>
      <c r="U177" s="353"/>
      <c r="V177" s="353"/>
    </row>
    <row r="178" spans="5:22" ht="20.100000000000001" customHeight="1" x14ac:dyDescent="0.2">
      <c r="E178" s="353"/>
      <c r="F178" s="353"/>
      <c r="G178" s="353"/>
      <c r="H178" s="353"/>
      <c r="I178" s="353"/>
      <c r="J178" s="353"/>
      <c r="K178" s="353"/>
      <c r="L178" s="353"/>
      <c r="M178" s="353"/>
      <c r="N178" s="353"/>
      <c r="O178" s="353"/>
      <c r="P178" s="353"/>
      <c r="Q178" s="353"/>
      <c r="R178" s="353"/>
      <c r="S178" s="353"/>
      <c r="T178" s="353"/>
      <c r="U178" s="353"/>
      <c r="V178" s="353"/>
    </row>
    <row r="179" spans="5:22" ht="20.100000000000001" customHeight="1" x14ac:dyDescent="0.2">
      <c r="E179" s="353"/>
      <c r="F179" s="353"/>
      <c r="G179" s="353"/>
      <c r="H179" s="353"/>
      <c r="I179" s="353"/>
      <c r="J179" s="353"/>
      <c r="K179" s="353"/>
      <c r="L179" s="353"/>
      <c r="M179" s="353"/>
      <c r="N179" s="353"/>
      <c r="O179" s="353"/>
      <c r="P179" s="353"/>
      <c r="Q179" s="353"/>
      <c r="R179" s="353"/>
      <c r="S179" s="353"/>
      <c r="T179" s="353"/>
      <c r="U179" s="353"/>
      <c r="V179" s="353"/>
    </row>
    <row r="180" spans="5:22" ht="20.100000000000001" customHeight="1" x14ac:dyDescent="0.2">
      <c r="E180" s="353"/>
      <c r="F180" s="353"/>
      <c r="G180" s="353"/>
      <c r="H180" s="353"/>
      <c r="I180" s="353"/>
      <c r="J180" s="353"/>
      <c r="K180" s="353"/>
      <c r="L180" s="353"/>
      <c r="M180" s="353"/>
      <c r="N180" s="353"/>
      <c r="O180" s="353"/>
      <c r="P180" s="353"/>
      <c r="Q180" s="353"/>
      <c r="R180" s="353"/>
      <c r="S180" s="353"/>
      <c r="T180" s="353"/>
      <c r="U180" s="353"/>
      <c r="V180" s="353"/>
    </row>
    <row r="181" spans="5:22" ht="20.100000000000001" customHeight="1" x14ac:dyDescent="0.2">
      <c r="E181" s="353"/>
      <c r="F181" s="353"/>
      <c r="G181" s="353"/>
      <c r="H181" s="353"/>
      <c r="I181" s="353"/>
      <c r="J181" s="353"/>
      <c r="K181" s="353"/>
      <c r="L181" s="353"/>
      <c r="M181" s="353"/>
      <c r="N181" s="353"/>
      <c r="O181" s="353"/>
      <c r="P181" s="353"/>
      <c r="Q181" s="353"/>
      <c r="R181" s="353"/>
      <c r="S181" s="353"/>
      <c r="T181" s="353"/>
      <c r="U181" s="353"/>
      <c r="V181" s="353"/>
    </row>
    <row r="182" spans="5:22" ht="20.100000000000001" customHeight="1" x14ac:dyDescent="0.2">
      <c r="E182" s="353"/>
      <c r="F182" s="353"/>
      <c r="G182" s="353"/>
      <c r="H182" s="353"/>
      <c r="I182" s="353"/>
      <c r="J182" s="353"/>
      <c r="K182" s="353"/>
      <c r="L182" s="353"/>
      <c r="M182" s="353"/>
      <c r="N182" s="353"/>
      <c r="O182" s="353"/>
      <c r="P182" s="353"/>
      <c r="Q182" s="353"/>
      <c r="R182" s="353"/>
      <c r="S182" s="353"/>
      <c r="T182" s="353"/>
      <c r="U182" s="353"/>
      <c r="V182" s="353"/>
    </row>
    <row r="183" spans="5:22" ht="20.100000000000001" customHeight="1" x14ac:dyDescent="0.2">
      <c r="E183" s="353"/>
      <c r="F183" s="353"/>
      <c r="G183" s="353"/>
      <c r="H183" s="353"/>
      <c r="I183" s="353"/>
      <c r="J183" s="353"/>
      <c r="K183" s="353"/>
      <c r="L183" s="353"/>
      <c r="M183" s="353"/>
      <c r="N183" s="353"/>
      <c r="O183" s="353"/>
      <c r="P183" s="353"/>
      <c r="Q183" s="353"/>
      <c r="R183" s="353"/>
      <c r="S183" s="353"/>
      <c r="T183" s="353"/>
      <c r="U183" s="353"/>
      <c r="V183" s="353"/>
    </row>
    <row r="184" spans="5:22" ht="20.100000000000001" customHeight="1" x14ac:dyDescent="0.2">
      <c r="E184" s="353"/>
      <c r="F184" s="353"/>
      <c r="G184" s="353"/>
      <c r="H184" s="353"/>
      <c r="I184" s="353"/>
      <c r="J184" s="353"/>
      <c r="K184" s="353"/>
      <c r="L184" s="353"/>
      <c r="M184" s="353"/>
      <c r="N184" s="353"/>
      <c r="O184" s="353"/>
      <c r="P184" s="353"/>
      <c r="Q184" s="353"/>
      <c r="R184" s="353"/>
      <c r="S184" s="353"/>
      <c r="T184" s="353"/>
      <c r="U184" s="353"/>
      <c r="V184" s="353"/>
    </row>
    <row r="185" spans="5:22" ht="20.100000000000001" customHeight="1" x14ac:dyDescent="0.2">
      <c r="E185" s="353"/>
      <c r="F185" s="353"/>
      <c r="G185" s="353"/>
      <c r="H185" s="353"/>
      <c r="I185" s="353"/>
      <c r="J185" s="353"/>
      <c r="K185" s="353"/>
      <c r="L185" s="353"/>
      <c r="M185" s="353"/>
      <c r="N185" s="353"/>
      <c r="O185" s="353"/>
      <c r="P185" s="353"/>
      <c r="Q185" s="353"/>
      <c r="R185" s="353"/>
      <c r="S185" s="353"/>
      <c r="T185" s="353"/>
      <c r="U185" s="353"/>
      <c r="V185" s="353"/>
    </row>
    <row r="186" spans="5:22" ht="20.100000000000001" customHeight="1" x14ac:dyDescent="0.2">
      <c r="E186" s="353"/>
      <c r="F186" s="353"/>
      <c r="G186" s="353"/>
      <c r="H186" s="353"/>
      <c r="I186" s="353"/>
      <c r="J186" s="353"/>
      <c r="K186" s="353"/>
      <c r="L186" s="353"/>
      <c r="M186" s="353"/>
      <c r="N186" s="353"/>
      <c r="O186" s="353"/>
      <c r="P186" s="353"/>
      <c r="Q186" s="353"/>
      <c r="R186" s="353"/>
      <c r="S186" s="353"/>
      <c r="T186" s="353"/>
      <c r="U186" s="353"/>
      <c r="V186" s="353"/>
    </row>
    <row r="187" spans="5:22" ht="20.100000000000001" customHeight="1" x14ac:dyDescent="0.2">
      <c r="E187" s="353"/>
      <c r="F187" s="353"/>
      <c r="G187" s="353"/>
      <c r="H187" s="353"/>
      <c r="I187" s="353"/>
      <c r="J187" s="353"/>
      <c r="K187" s="353"/>
      <c r="L187" s="353"/>
      <c r="M187" s="353"/>
      <c r="N187" s="353"/>
      <c r="O187" s="353"/>
      <c r="P187" s="353"/>
      <c r="Q187" s="353"/>
      <c r="R187" s="353"/>
      <c r="S187" s="353"/>
      <c r="T187" s="353"/>
      <c r="U187" s="353"/>
      <c r="V187" s="353"/>
    </row>
    <row r="188" spans="5:22" ht="20.100000000000001" customHeight="1" x14ac:dyDescent="0.2">
      <c r="E188" s="353"/>
      <c r="F188" s="353"/>
      <c r="G188" s="353"/>
      <c r="H188" s="353"/>
      <c r="I188" s="353"/>
      <c r="J188" s="353"/>
      <c r="K188" s="353"/>
      <c r="L188" s="353"/>
      <c r="M188" s="353"/>
      <c r="N188" s="353"/>
      <c r="O188" s="353"/>
      <c r="P188" s="353"/>
      <c r="Q188" s="353"/>
      <c r="R188" s="353"/>
      <c r="S188" s="353"/>
      <c r="T188" s="353"/>
      <c r="U188" s="353"/>
      <c r="V188" s="353"/>
    </row>
    <row r="189" spans="5:22" ht="20.100000000000001" customHeight="1" x14ac:dyDescent="0.2">
      <c r="E189" s="353"/>
      <c r="F189" s="353"/>
      <c r="G189" s="353"/>
      <c r="H189" s="353"/>
      <c r="I189" s="353"/>
      <c r="J189" s="353"/>
      <c r="K189" s="353"/>
      <c r="L189" s="353"/>
      <c r="M189" s="353"/>
      <c r="N189" s="353"/>
      <c r="O189" s="353"/>
      <c r="P189" s="353"/>
      <c r="Q189" s="353"/>
      <c r="R189" s="353"/>
      <c r="S189" s="353"/>
      <c r="T189" s="353"/>
      <c r="U189" s="353"/>
      <c r="V189" s="353"/>
    </row>
    <row r="190" spans="5:22" ht="20.100000000000001" customHeight="1" x14ac:dyDescent="0.2">
      <c r="E190" s="353"/>
      <c r="F190" s="353"/>
      <c r="G190" s="353"/>
      <c r="H190" s="353"/>
      <c r="I190" s="353"/>
      <c r="J190" s="353"/>
      <c r="K190" s="353"/>
      <c r="L190" s="353"/>
      <c r="M190" s="353"/>
      <c r="N190" s="353"/>
      <c r="O190" s="353"/>
      <c r="P190" s="353"/>
      <c r="Q190" s="353"/>
      <c r="R190" s="353"/>
      <c r="S190" s="353"/>
      <c r="T190" s="353"/>
      <c r="U190" s="353"/>
      <c r="V190" s="353"/>
    </row>
    <row r="191" spans="5:22" ht="20.100000000000001" customHeight="1" x14ac:dyDescent="0.2">
      <c r="E191" s="353"/>
      <c r="F191" s="353"/>
      <c r="G191" s="353"/>
      <c r="H191" s="353"/>
      <c r="I191" s="353"/>
      <c r="J191" s="353"/>
      <c r="K191" s="353"/>
      <c r="L191" s="353"/>
      <c r="M191" s="353"/>
      <c r="N191" s="353"/>
      <c r="O191" s="353"/>
      <c r="P191" s="353"/>
      <c r="Q191" s="353"/>
      <c r="R191" s="353"/>
      <c r="S191" s="353"/>
      <c r="T191" s="353"/>
      <c r="U191" s="353"/>
      <c r="V191" s="353"/>
    </row>
    <row r="192" spans="5:22" ht="20.100000000000001" customHeight="1" x14ac:dyDescent="0.2">
      <c r="E192" s="353"/>
      <c r="F192" s="353"/>
      <c r="G192" s="353"/>
      <c r="H192" s="353"/>
      <c r="I192" s="353"/>
      <c r="J192" s="353"/>
      <c r="K192" s="353"/>
      <c r="L192" s="353"/>
      <c r="M192" s="353"/>
      <c r="N192" s="353"/>
      <c r="O192" s="353"/>
      <c r="P192" s="353"/>
      <c r="Q192" s="353"/>
      <c r="R192" s="353"/>
      <c r="S192" s="353"/>
      <c r="T192" s="353"/>
      <c r="U192" s="353"/>
      <c r="V192" s="353"/>
    </row>
    <row r="193" spans="5:22" ht="20.100000000000001" customHeight="1" x14ac:dyDescent="0.2">
      <c r="E193" s="353"/>
      <c r="F193" s="353"/>
      <c r="G193" s="353"/>
      <c r="H193" s="353"/>
      <c r="I193" s="353"/>
      <c r="J193" s="353"/>
      <c r="K193" s="353"/>
      <c r="L193" s="353"/>
      <c r="M193" s="353"/>
      <c r="N193" s="353"/>
      <c r="O193" s="353"/>
      <c r="P193" s="353"/>
      <c r="Q193" s="353"/>
      <c r="R193" s="353"/>
      <c r="S193" s="353"/>
      <c r="T193" s="353"/>
      <c r="U193" s="353"/>
      <c r="V193" s="353"/>
    </row>
    <row r="194" spans="5:22" ht="20.100000000000001" customHeight="1" x14ac:dyDescent="0.2">
      <c r="E194" s="353"/>
      <c r="F194" s="353"/>
      <c r="G194" s="353"/>
      <c r="H194" s="353"/>
      <c r="I194" s="353"/>
      <c r="J194" s="353"/>
      <c r="K194" s="353"/>
      <c r="L194" s="353"/>
      <c r="M194" s="353"/>
      <c r="N194" s="353"/>
      <c r="O194" s="353"/>
      <c r="P194" s="353"/>
      <c r="Q194" s="353"/>
      <c r="R194" s="353"/>
      <c r="S194" s="353"/>
      <c r="T194" s="353"/>
      <c r="U194" s="353"/>
      <c r="V194" s="353"/>
    </row>
    <row r="195" spans="5:22" ht="20.100000000000001" customHeight="1" x14ac:dyDescent="0.2">
      <c r="E195" s="353"/>
      <c r="F195" s="353"/>
      <c r="G195" s="353"/>
      <c r="H195" s="353"/>
      <c r="I195" s="353"/>
      <c r="J195" s="353"/>
      <c r="K195" s="353"/>
      <c r="L195" s="353"/>
      <c r="M195" s="353"/>
      <c r="N195" s="353"/>
      <c r="O195" s="353"/>
      <c r="P195" s="353"/>
      <c r="Q195" s="353"/>
      <c r="R195" s="353"/>
      <c r="S195" s="353"/>
      <c r="T195" s="353"/>
      <c r="U195" s="353"/>
      <c r="V195" s="353"/>
    </row>
    <row r="196" spans="5:22" ht="20.100000000000001" customHeight="1" x14ac:dyDescent="0.2">
      <c r="E196" s="353"/>
      <c r="F196" s="353"/>
      <c r="G196" s="353"/>
      <c r="H196" s="353"/>
      <c r="I196" s="353"/>
      <c r="J196" s="353"/>
      <c r="K196" s="353"/>
      <c r="L196" s="353"/>
      <c r="M196" s="353"/>
      <c r="N196" s="353"/>
      <c r="O196" s="353"/>
      <c r="P196" s="353"/>
      <c r="Q196" s="353"/>
      <c r="R196" s="353"/>
      <c r="S196" s="353"/>
      <c r="T196" s="353"/>
      <c r="U196" s="353"/>
      <c r="V196" s="353"/>
    </row>
    <row r="197" spans="5:22" ht="20.100000000000001" customHeight="1" x14ac:dyDescent="0.2">
      <c r="E197" s="353"/>
      <c r="F197" s="353"/>
      <c r="G197" s="353"/>
      <c r="H197" s="353"/>
      <c r="I197" s="353"/>
      <c r="J197" s="353"/>
      <c r="K197" s="353"/>
      <c r="L197" s="353"/>
      <c r="M197" s="353"/>
      <c r="N197" s="353"/>
      <c r="O197" s="353"/>
      <c r="P197" s="353"/>
      <c r="Q197" s="353"/>
      <c r="R197" s="353"/>
      <c r="S197" s="353"/>
      <c r="T197" s="353"/>
      <c r="U197" s="353"/>
      <c r="V197" s="353"/>
    </row>
    <row r="198" spans="5:22" ht="20.100000000000001" customHeight="1" x14ac:dyDescent="0.2">
      <c r="E198" s="353"/>
      <c r="F198" s="353"/>
      <c r="G198" s="353"/>
      <c r="H198" s="353"/>
      <c r="I198" s="353"/>
      <c r="J198" s="353"/>
      <c r="K198" s="353"/>
      <c r="L198" s="353"/>
      <c r="M198" s="353"/>
      <c r="N198" s="353"/>
      <c r="O198" s="353"/>
      <c r="P198" s="353"/>
      <c r="Q198" s="353"/>
      <c r="R198" s="353"/>
      <c r="S198" s="353"/>
      <c r="T198" s="353"/>
      <c r="U198" s="353"/>
      <c r="V198" s="353"/>
    </row>
    <row r="199" spans="5:22" ht="20.100000000000001" customHeight="1" x14ac:dyDescent="0.2">
      <c r="E199" s="353"/>
      <c r="F199" s="353"/>
      <c r="G199" s="353"/>
      <c r="H199" s="353"/>
      <c r="I199" s="353"/>
      <c r="J199" s="353"/>
      <c r="K199" s="353"/>
      <c r="L199" s="353"/>
      <c r="M199" s="353"/>
      <c r="N199" s="353"/>
      <c r="O199" s="353"/>
      <c r="P199" s="353"/>
      <c r="Q199" s="353"/>
      <c r="R199" s="353"/>
      <c r="S199" s="353"/>
      <c r="T199" s="353"/>
      <c r="U199" s="353"/>
      <c r="V199" s="353"/>
    </row>
    <row r="200" spans="5:22" ht="20.100000000000001" customHeight="1" x14ac:dyDescent="0.2">
      <c r="E200" s="353"/>
      <c r="F200" s="353"/>
      <c r="G200" s="353"/>
      <c r="H200" s="353"/>
      <c r="I200" s="353"/>
      <c r="J200" s="353"/>
      <c r="K200" s="353"/>
      <c r="L200" s="353"/>
      <c r="M200" s="353"/>
      <c r="N200" s="353"/>
      <c r="O200" s="353"/>
      <c r="P200" s="353"/>
      <c r="Q200" s="353"/>
      <c r="R200" s="353"/>
      <c r="S200" s="353"/>
      <c r="T200" s="353"/>
      <c r="U200" s="353"/>
      <c r="V200" s="353"/>
    </row>
    <row r="201" spans="5:22" ht="20.100000000000001" customHeight="1" x14ac:dyDescent="0.2">
      <c r="E201" s="353"/>
      <c r="F201" s="353"/>
      <c r="G201" s="353"/>
      <c r="H201" s="353"/>
      <c r="I201" s="353"/>
      <c r="J201" s="353"/>
      <c r="K201" s="353"/>
      <c r="L201" s="353"/>
      <c r="M201" s="353"/>
      <c r="N201" s="353"/>
      <c r="O201" s="353"/>
      <c r="P201" s="353"/>
      <c r="Q201" s="353"/>
      <c r="R201" s="353"/>
      <c r="S201" s="353"/>
      <c r="T201" s="353"/>
      <c r="U201" s="353"/>
      <c r="V201" s="353"/>
    </row>
  </sheetData>
  <mergeCells count="21">
    <mergeCell ref="Q5:Q6"/>
    <mergeCell ref="A1:V1"/>
    <mergeCell ref="A2:V2"/>
    <mergeCell ref="C4:C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5:P6"/>
    <mergeCell ref="R5:R6"/>
    <mergeCell ref="S5:S6"/>
    <mergeCell ref="T5:T6"/>
    <mergeCell ref="U5:U6"/>
    <mergeCell ref="V5:V6"/>
  </mergeCells>
  <printOptions horizontalCentered="1"/>
  <pageMargins left="0" right="0" top="0.70866141732283472" bottom="0.59055118110236227" header="0.11811023622047245" footer="0.59055118110236227"/>
  <pageSetup paperSize="9" scale="39" orientation="landscape" r:id="rId1"/>
  <headerFooter alignWithMargins="0">
    <oddFooter>&amp;CEkteki dipnotlar bu finansal tabloların tamamlayıcısıdır.8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tabSelected="1" view="pageBreakPreview" zoomScale="60" workbookViewId="0">
      <selection activeCell="H21" sqref="H21"/>
    </sheetView>
  </sheetViews>
  <sheetFormatPr defaultRowHeight="12.75" x14ac:dyDescent="0.2"/>
  <cols>
    <col min="1" max="1" width="2.7109375" style="4" customWidth="1"/>
    <col min="2" max="2" width="7.5703125" style="4" customWidth="1"/>
    <col min="3" max="3" width="98.7109375" style="4" customWidth="1"/>
    <col min="4" max="4" width="8.42578125" style="4" customWidth="1"/>
    <col min="5" max="5" width="37.42578125" style="4" customWidth="1"/>
    <col min="6" max="6" width="38.42578125" style="4" customWidth="1"/>
    <col min="7" max="7" width="11.5703125" style="4" bestFit="1" customWidth="1"/>
    <col min="8" max="16384" width="9.140625" style="4"/>
  </cols>
  <sheetData>
    <row r="1" spans="1:12" ht="12.75" customHeight="1" x14ac:dyDescent="0.25">
      <c r="A1" s="367"/>
      <c r="B1" s="368"/>
      <c r="C1" s="369"/>
      <c r="D1" s="370"/>
      <c r="E1" s="371"/>
      <c r="F1" s="372"/>
    </row>
    <row r="2" spans="1:12" ht="15.75" x14ac:dyDescent="0.2">
      <c r="A2" s="467" t="s">
        <v>512</v>
      </c>
      <c r="B2" s="468"/>
      <c r="C2" s="468"/>
      <c r="D2" s="468"/>
      <c r="E2" s="468"/>
      <c r="F2" s="469"/>
    </row>
    <row r="3" spans="1:12" ht="12.75" customHeight="1" x14ac:dyDescent="0.25">
      <c r="A3" s="373"/>
      <c r="B3" s="374"/>
      <c r="C3" s="375"/>
      <c r="D3" s="376"/>
      <c r="E3" s="377"/>
      <c r="F3" s="378"/>
    </row>
    <row r="4" spans="1:12" ht="15.75" customHeight="1" x14ac:dyDescent="0.25">
      <c r="A4" s="379"/>
      <c r="B4" s="380"/>
      <c r="C4" s="381"/>
      <c r="D4" s="382"/>
      <c r="E4" s="470" t="s">
        <v>0</v>
      </c>
      <c r="F4" s="471"/>
    </row>
    <row r="5" spans="1:12" ht="15.75" x14ac:dyDescent="0.25">
      <c r="A5" s="148"/>
      <c r="B5" s="39"/>
      <c r="C5" s="383"/>
      <c r="D5" s="40"/>
      <c r="E5" s="384" t="s">
        <v>323</v>
      </c>
      <c r="F5" s="385" t="s">
        <v>204</v>
      </c>
    </row>
    <row r="6" spans="1:12" ht="15.75" x14ac:dyDescent="0.25">
      <c r="A6" s="148"/>
      <c r="B6" s="39"/>
      <c r="C6" s="383"/>
      <c r="D6" s="40"/>
      <c r="E6" s="386" t="str">
        <f>+[3]gt!E6</f>
        <v>Bağımsız Denetimden Geçmiş</v>
      </c>
      <c r="F6" s="387" t="str">
        <f>+E6</f>
        <v>Bağımsız Denetimden Geçmiş</v>
      </c>
    </row>
    <row r="7" spans="1:12" ht="23.25" customHeight="1" x14ac:dyDescent="0.25">
      <c r="A7" s="292"/>
      <c r="B7" s="41"/>
      <c r="C7" s="388"/>
      <c r="D7" s="389" t="s">
        <v>4</v>
      </c>
      <c r="E7" s="42" t="str">
        <f>+özkaynak!C46</f>
        <v>(01/01-31/03/2014)</v>
      </c>
      <c r="F7" s="167" t="str">
        <f>+özkaynak!C10</f>
        <v>(01/01-31/03/2013)</v>
      </c>
    </row>
    <row r="8" spans="1:12" ht="17.25" customHeight="1" x14ac:dyDescent="0.25">
      <c r="A8" s="150"/>
      <c r="B8" s="48"/>
      <c r="C8" s="390"/>
      <c r="D8" s="49"/>
      <c r="E8" s="50"/>
      <c r="F8" s="391"/>
    </row>
    <row r="9" spans="1:12" ht="17.25" customHeight="1" x14ac:dyDescent="0.25">
      <c r="A9" s="148"/>
      <c r="B9" s="43" t="s">
        <v>513</v>
      </c>
      <c r="C9" s="392" t="s">
        <v>514</v>
      </c>
      <c r="D9" s="228"/>
      <c r="E9" s="40"/>
      <c r="F9" s="393"/>
    </row>
    <row r="10" spans="1:12" ht="17.25" customHeight="1" x14ac:dyDescent="0.25">
      <c r="A10" s="148"/>
      <c r="B10" s="43"/>
      <c r="C10" s="392"/>
      <c r="D10" s="228"/>
      <c r="E10" s="40"/>
      <c r="F10" s="393"/>
    </row>
    <row r="11" spans="1:12" ht="17.25" customHeight="1" x14ac:dyDescent="0.25">
      <c r="A11" s="148"/>
      <c r="B11" s="44" t="s">
        <v>326</v>
      </c>
      <c r="C11" s="327" t="s">
        <v>515</v>
      </c>
      <c r="D11" s="228"/>
      <c r="E11" s="394">
        <v>367870</v>
      </c>
      <c r="F11" s="395">
        <v>111238</v>
      </c>
      <c r="G11" s="396"/>
    </row>
    <row r="12" spans="1:12" ht="17.25" customHeight="1" x14ac:dyDescent="0.25">
      <c r="A12" s="148"/>
      <c r="B12" s="43"/>
      <c r="C12" s="397"/>
      <c r="D12" s="228"/>
      <c r="E12" s="398"/>
      <c r="F12" s="399"/>
    </row>
    <row r="13" spans="1:12" ht="17.25" customHeight="1" x14ac:dyDescent="0.25">
      <c r="A13" s="148"/>
      <c r="B13" s="45" t="s">
        <v>516</v>
      </c>
      <c r="C13" s="397" t="s">
        <v>517</v>
      </c>
      <c r="D13" s="228"/>
      <c r="E13" s="398">
        <v>452376</v>
      </c>
      <c r="F13" s="399">
        <v>403263</v>
      </c>
      <c r="G13" s="396"/>
      <c r="L13" s="396"/>
    </row>
    <row r="14" spans="1:12" ht="17.25" customHeight="1" x14ac:dyDescent="0.25">
      <c r="A14" s="148"/>
      <c r="B14" s="45" t="s">
        <v>518</v>
      </c>
      <c r="C14" s="397" t="s">
        <v>519</v>
      </c>
      <c r="D14" s="228"/>
      <c r="E14" s="398">
        <v>-228084</v>
      </c>
      <c r="F14" s="399">
        <v>-193524</v>
      </c>
      <c r="G14" s="396"/>
      <c r="L14" s="396"/>
    </row>
    <row r="15" spans="1:12" ht="17.25" customHeight="1" x14ac:dyDescent="0.25">
      <c r="A15" s="148"/>
      <c r="B15" s="45" t="s">
        <v>520</v>
      </c>
      <c r="C15" s="397" t="s">
        <v>521</v>
      </c>
      <c r="D15" s="228"/>
      <c r="E15" s="398">
        <v>11527</v>
      </c>
      <c r="F15" s="399">
        <v>3376</v>
      </c>
      <c r="G15" s="396"/>
    </row>
    <row r="16" spans="1:12" ht="17.25" customHeight="1" x14ac:dyDescent="0.25">
      <c r="A16" s="148"/>
      <c r="B16" s="45" t="s">
        <v>522</v>
      </c>
      <c r="C16" s="397" t="s">
        <v>348</v>
      </c>
      <c r="D16" s="228"/>
      <c r="E16" s="398">
        <v>79664</v>
      </c>
      <c r="F16" s="399">
        <v>87719</v>
      </c>
      <c r="G16" s="396"/>
    </row>
    <row r="17" spans="1:12" ht="17.25" customHeight="1" x14ac:dyDescent="0.25">
      <c r="A17" s="148"/>
      <c r="B17" s="45" t="s">
        <v>523</v>
      </c>
      <c r="C17" s="397" t="s">
        <v>524</v>
      </c>
      <c r="D17" s="228"/>
      <c r="E17" s="398">
        <v>78315</v>
      </c>
      <c r="F17" s="399">
        <v>46366</v>
      </c>
      <c r="G17" s="396"/>
      <c r="L17" s="396"/>
    </row>
    <row r="18" spans="1:12" ht="17.25" customHeight="1" x14ac:dyDescent="0.25">
      <c r="A18" s="148"/>
      <c r="B18" s="45" t="s">
        <v>525</v>
      </c>
      <c r="C18" s="397" t="s">
        <v>526</v>
      </c>
      <c r="D18" s="228"/>
      <c r="E18" s="398">
        <v>55662</v>
      </c>
      <c r="F18" s="399">
        <v>29537</v>
      </c>
      <c r="G18" s="396"/>
    </row>
    <row r="19" spans="1:12" ht="17.25" customHeight="1" x14ac:dyDescent="0.25">
      <c r="A19" s="148"/>
      <c r="B19" s="45" t="s">
        <v>527</v>
      </c>
      <c r="C19" s="397" t="s">
        <v>528</v>
      </c>
      <c r="D19" s="228"/>
      <c r="E19" s="398">
        <v>-94037</v>
      </c>
      <c r="F19" s="399">
        <v>-83386</v>
      </c>
      <c r="G19" s="396"/>
    </row>
    <row r="20" spans="1:12" ht="17.25" customHeight="1" x14ac:dyDescent="0.25">
      <c r="A20" s="148"/>
      <c r="B20" s="45" t="s">
        <v>529</v>
      </c>
      <c r="C20" s="397" t="s">
        <v>530</v>
      </c>
      <c r="D20" s="228"/>
      <c r="E20" s="398">
        <v>-3114</v>
      </c>
      <c r="F20" s="399">
        <v>-11896</v>
      </c>
      <c r="G20" s="396"/>
    </row>
    <row r="21" spans="1:12" ht="17.25" customHeight="1" x14ac:dyDescent="0.25">
      <c r="A21" s="148"/>
      <c r="B21" s="45" t="s">
        <v>531</v>
      </c>
      <c r="C21" s="397" t="s">
        <v>89</v>
      </c>
      <c r="D21" s="228"/>
      <c r="E21" s="398">
        <v>15561</v>
      </c>
      <c r="F21" s="399">
        <v>-170217</v>
      </c>
      <c r="G21" s="396"/>
    </row>
    <row r="22" spans="1:12" ht="17.25" customHeight="1" x14ac:dyDescent="0.25">
      <c r="A22" s="148"/>
      <c r="B22" s="39"/>
      <c r="C22" s="397"/>
      <c r="D22" s="228"/>
      <c r="E22" s="398"/>
      <c r="F22" s="399"/>
      <c r="G22" s="396"/>
      <c r="L22" s="400"/>
    </row>
    <row r="23" spans="1:12" ht="17.25" customHeight="1" x14ac:dyDescent="0.25">
      <c r="A23" s="148"/>
      <c r="B23" s="44" t="s">
        <v>134</v>
      </c>
      <c r="C23" s="327" t="s">
        <v>532</v>
      </c>
      <c r="D23" s="228"/>
      <c r="E23" s="394">
        <v>-429474</v>
      </c>
      <c r="F23" s="395">
        <v>492669</v>
      </c>
      <c r="G23" s="396"/>
      <c r="L23" s="400"/>
    </row>
    <row r="24" spans="1:12" ht="17.25" customHeight="1" x14ac:dyDescent="0.25">
      <c r="A24" s="148"/>
      <c r="B24" s="39"/>
      <c r="C24" s="397"/>
      <c r="D24" s="228"/>
      <c r="E24" s="398"/>
      <c r="F24" s="399"/>
      <c r="G24" s="396"/>
      <c r="L24" s="400"/>
    </row>
    <row r="25" spans="1:12" ht="17.25" customHeight="1" x14ac:dyDescent="0.25">
      <c r="A25" s="148"/>
      <c r="B25" s="45" t="s">
        <v>533</v>
      </c>
      <c r="C25" s="397" t="s">
        <v>534</v>
      </c>
      <c r="D25" s="228"/>
      <c r="E25" s="398">
        <v>0</v>
      </c>
      <c r="F25" s="399">
        <v>0</v>
      </c>
      <c r="G25" s="396"/>
    </row>
    <row r="26" spans="1:12" ht="17.25" customHeight="1" x14ac:dyDescent="0.25">
      <c r="A26" s="148"/>
      <c r="B26" s="45" t="s">
        <v>535</v>
      </c>
      <c r="C26" s="17" t="s">
        <v>536</v>
      </c>
      <c r="D26" s="228"/>
      <c r="E26" s="398">
        <v>0</v>
      </c>
      <c r="F26" s="399">
        <v>0</v>
      </c>
      <c r="G26" s="396"/>
    </row>
    <row r="27" spans="1:12" ht="17.25" customHeight="1" x14ac:dyDescent="0.25">
      <c r="A27" s="148"/>
      <c r="B27" s="45" t="s">
        <v>537</v>
      </c>
      <c r="C27" s="397" t="s">
        <v>538</v>
      </c>
      <c r="D27" s="228"/>
      <c r="E27" s="398">
        <v>780358</v>
      </c>
      <c r="F27" s="399">
        <v>-439149</v>
      </c>
      <c r="G27" s="396"/>
    </row>
    <row r="28" spans="1:12" ht="17.25" customHeight="1" x14ac:dyDescent="0.25">
      <c r="A28" s="148"/>
      <c r="B28" s="45" t="s">
        <v>539</v>
      </c>
      <c r="C28" s="397" t="s">
        <v>540</v>
      </c>
      <c r="D28" s="228"/>
      <c r="E28" s="398">
        <v>3540347</v>
      </c>
      <c r="F28" s="399">
        <v>-1022035</v>
      </c>
      <c r="G28" s="396"/>
    </row>
    <row r="29" spans="1:12" ht="17.25" customHeight="1" x14ac:dyDescent="0.25">
      <c r="A29" s="148"/>
      <c r="B29" s="45" t="s">
        <v>541</v>
      </c>
      <c r="C29" s="397" t="s">
        <v>542</v>
      </c>
      <c r="D29" s="228"/>
      <c r="E29" s="398">
        <v>-5406</v>
      </c>
      <c r="F29" s="399">
        <v>136148</v>
      </c>
      <c r="G29" s="396"/>
      <c r="L29" s="396"/>
    </row>
    <row r="30" spans="1:12" ht="17.25" customHeight="1" x14ac:dyDescent="0.25">
      <c r="A30" s="148"/>
      <c r="B30" s="45" t="s">
        <v>543</v>
      </c>
      <c r="C30" s="397" t="s">
        <v>544</v>
      </c>
      <c r="D30" s="228"/>
      <c r="E30" s="398">
        <v>68068</v>
      </c>
      <c r="F30" s="399">
        <v>44993</v>
      </c>
      <c r="G30" s="396"/>
    </row>
    <row r="31" spans="1:12" ht="17.25" customHeight="1" x14ac:dyDescent="0.25">
      <c r="A31" s="148"/>
      <c r="B31" s="45" t="s">
        <v>545</v>
      </c>
      <c r="C31" s="397" t="s">
        <v>546</v>
      </c>
      <c r="D31" s="228"/>
      <c r="E31" s="398">
        <v>-4579986</v>
      </c>
      <c r="F31" s="399">
        <v>1371694</v>
      </c>
      <c r="G31" s="396"/>
    </row>
    <row r="32" spans="1:12" ht="17.25" customHeight="1" x14ac:dyDescent="0.25">
      <c r="A32" s="148"/>
      <c r="B32" s="45" t="s">
        <v>547</v>
      </c>
      <c r="C32" s="397" t="s">
        <v>548</v>
      </c>
      <c r="D32" s="228"/>
      <c r="E32" s="398">
        <v>-353460</v>
      </c>
      <c r="F32" s="399">
        <v>846584</v>
      </c>
      <c r="G32" s="396"/>
    </row>
    <row r="33" spans="1:12" ht="17.25" customHeight="1" x14ac:dyDescent="0.25">
      <c r="A33" s="148"/>
      <c r="B33" s="45" t="s">
        <v>549</v>
      </c>
      <c r="C33" s="397" t="s">
        <v>550</v>
      </c>
      <c r="D33" s="228"/>
      <c r="E33" s="398">
        <v>0</v>
      </c>
      <c r="F33" s="399">
        <v>0</v>
      </c>
      <c r="G33" s="396"/>
    </row>
    <row r="34" spans="1:12" ht="17.25" customHeight="1" x14ac:dyDescent="0.25">
      <c r="A34" s="148"/>
      <c r="B34" s="45" t="s">
        <v>551</v>
      </c>
      <c r="C34" s="397" t="s">
        <v>552</v>
      </c>
      <c r="D34" s="228"/>
      <c r="E34" s="398">
        <v>120605</v>
      </c>
      <c r="F34" s="399">
        <v>-445566</v>
      </c>
      <c r="G34" s="396"/>
      <c r="L34" s="400"/>
    </row>
    <row r="35" spans="1:12" ht="17.25" customHeight="1" x14ac:dyDescent="0.25">
      <c r="A35" s="148"/>
      <c r="B35" s="43"/>
      <c r="C35" s="397"/>
      <c r="D35" s="39"/>
      <c r="E35" s="47"/>
      <c r="F35" s="399"/>
      <c r="G35" s="396"/>
      <c r="L35" s="400"/>
    </row>
    <row r="36" spans="1:12" ht="17.25" customHeight="1" x14ac:dyDescent="0.25">
      <c r="A36" s="148"/>
      <c r="B36" s="43" t="s">
        <v>8</v>
      </c>
      <c r="C36" s="327" t="s">
        <v>553</v>
      </c>
      <c r="D36" s="228"/>
      <c r="E36" s="394">
        <v>-61604</v>
      </c>
      <c r="F36" s="395">
        <v>603907</v>
      </c>
      <c r="G36" s="396"/>
      <c r="L36" s="400"/>
    </row>
    <row r="37" spans="1:12" ht="17.25" customHeight="1" x14ac:dyDescent="0.25">
      <c r="A37" s="148"/>
      <c r="B37" s="43"/>
      <c r="C37" s="397"/>
      <c r="D37" s="39"/>
      <c r="E37" s="47"/>
      <c r="F37" s="399"/>
      <c r="G37" s="396"/>
      <c r="L37" s="400"/>
    </row>
    <row r="38" spans="1:12" ht="17.25" customHeight="1" x14ac:dyDescent="0.25">
      <c r="A38" s="148"/>
      <c r="B38" s="43" t="s">
        <v>554</v>
      </c>
      <c r="C38" s="392" t="s">
        <v>555</v>
      </c>
      <c r="D38" s="39"/>
      <c r="E38" s="47"/>
      <c r="F38" s="399"/>
      <c r="G38" s="396"/>
      <c r="L38" s="400"/>
    </row>
    <row r="39" spans="1:12" ht="17.25" customHeight="1" x14ac:dyDescent="0.25">
      <c r="A39" s="148"/>
      <c r="B39" s="39"/>
      <c r="C39" s="397"/>
      <c r="D39" s="39"/>
      <c r="E39" s="47"/>
      <c r="F39" s="399"/>
      <c r="G39" s="396"/>
      <c r="L39" s="400"/>
    </row>
    <row r="40" spans="1:12" ht="17.25" customHeight="1" x14ac:dyDescent="0.25">
      <c r="A40" s="148"/>
      <c r="B40" s="43" t="s">
        <v>11</v>
      </c>
      <c r="C40" s="327" t="s">
        <v>556</v>
      </c>
      <c r="D40" s="228"/>
      <c r="E40" s="394">
        <v>62581</v>
      </c>
      <c r="F40" s="395">
        <v>-173673</v>
      </c>
      <c r="G40" s="396"/>
    </row>
    <row r="41" spans="1:12" ht="17.25" customHeight="1" x14ac:dyDescent="0.25">
      <c r="A41" s="148"/>
      <c r="B41" s="39"/>
      <c r="C41" s="397"/>
      <c r="D41" s="39"/>
      <c r="E41" s="47"/>
      <c r="F41" s="399"/>
      <c r="G41" s="396"/>
    </row>
    <row r="42" spans="1:12" ht="17.25" customHeight="1" x14ac:dyDescent="0.25">
      <c r="A42" s="148"/>
      <c r="B42" s="46" t="s">
        <v>14</v>
      </c>
      <c r="C42" s="397" t="s">
        <v>557</v>
      </c>
      <c r="D42" s="228" t="s">
        <v>558</v>
      </c>
      <c r="E42" s="398">
        <v>-2500</v>
      </c>
      <c r="F42" s="399">
        <v>-14799</v>
      </c>
      <c r="G42" s="396"/>
    </row>
    <row r="43" spans="1:12" ht="17.25" customHeight="1" x14ac:dyDescent="0.25">
      <c r="A43" s="148"/>
      <c r="B43" s="46" t="s">
        <v>22</v>
      </c>
      <c r="C43" s="397" t="s">
        <v>559</v>
      </c>
      <c r="D43" s="228" t="s">
        <v>558</v>
      </c>
      <c r="E43" s="398">
        <v>0</v>
      </c>
      <c r="F43" s="399">
        <v>0</v>
      </c>
      <c r="G43" s="396"/>
    </row>
    <row r="44" spans="1:12" ht="17.25" customHeight="1" x14ac:dyDescent="0.25">
      <c r="A44" s="148"/>
      <c r="B44" s="46" t="s">
        <v>27</v>
      </c>
      <c r="C44" s="397" t="s">
        <v>560</v>
      </c>
      <c r="D44" s="228" t="s">
        <v>561</v>
      </c>
      <c r="E44" s="398">
        <v>13403</v>
      </c>
      <c r="F44" s="399">
        <v>-18008</v>
      </c>
      <c r="G44" s="396"/>
    </row>
    <row r="45" spans="1:12" ht="17.25" customHeight="1" x14ac:dyDescent="0.25">
      <c r="A45" s="148"/>
      <c r="B45" s="46" t="s">
        <v>344</v>
      </c>
      <c r="C45" s="397" t="s">
        <v>562</v>
      </c>
      <c r="D45" s="228" t="s">
        <v>561</v>
      </c>
      <c r="E45" s="398">
        <v>8505</v>
      </c>
      <c r="F45" s="399">
        <v>14380</v>
      </c>
      <c r="G45" s="396"/>
    </row>
    <row r="46" spans="1:12" ht="17.25" customHeight="1" x14ac:dyDescent="0.25">
      <c r="A46" s="148"/>
      <c r="B46" s="46" t="s">
        <v>345</v>
      </c>
      <c r="C46" s="397" t="s">
        <v>563</v>
      </c>
      <c r="D46" s="228"/>
      <c r="E46" s="398">
        <v>-3041</v>
      </c>
      <c r="F46" s="399">
        <v>-250463</v>
      </c>
      <c r="G46" s="396"/>
    </row>
    <row r="47" spans="1:12" ht="17.25" customHeight="1" x14ac:dyDescent="0.25">
      <c r="A47" s="148"/>
      <c r="B47" s="46" t="s">
        <v>564</v>
      </c>
      <c r="C47" s="397" t="s">
        <v>565</v>
      </c>
      <c r="D47" s="228"/>
      <c r="E47" s="398">
        <v>46485</v>
      </c>
      <c r="F47" s="399">
        <v>100000</v>
      </c>
      <c r="G47" s="396"/>
    </row>
    <row r="48" spans="1:12" ht="17.25" customHeight="1" x14ac:dyDescent="0.25">
      <c r="A48" s="148"/>
      <c r="B48" s="46" t="s">
        <v>566</v>
      </c>
      <c r="C48" s="397" t="s">
        <v>567</v>
      </c>
      <c r="D48" s="228"/>
      <c r="E48" s="398">
        <v>0</v>
      </c>
      <c r="F48" s="399">
        <v>0</v>
      </c>
      <c r="G48" s="396"/>
    </row>
    <row r="49" spans="1:7" ht="17.25" customHeight="1" x14ac:dyDescent="0.25">
      <c r="A49" s="148"/>
      <c r="B49" s="46" t="s">
        <v>568</v>
      </c>
      <c r="C49" s="397" t="s">
        <v>569</v>
      </c>
      <c r="D49" s="228"/>
      <c r="E49" s="398">
        <v>0</v>
      </c>
      <c r="F49" s="399">
        <v>0</v>
      </c>
      <c r="G49" s="396"/>
    </row>
    <row r="50" spans="1:7" ht="17.25" customHeight="1" x14ac:dyDescent="0.25">
      <c r="A50" s="148"/>
      <c r="B50" s="46" t="s">
        <v>570</v>
      </c>
      <c r="C50" s="397" t="s">
        <v>89</v>
      </c>
      <c r="D50" s="228" t="s">
        <v>571</v>
      </c>
      <c r="E50" s="398">
        <v>-271</v>
      </c>
      <c r="F50" s="399">
        <v>-4783</v>
      </c>
      <c r="G50" s="396"/>
    </row>
    <row r="51" spans="1:7" ht="17.25" customHeight="1" x14ac:dyDescent="0.25">
      <c r="A51" s="148"/>
      <c r="B51" s="39"/>
      <c r="C51" s="397"/>
      <c r="D51" s="228"/>
      <c r="E51" s="398"/>
      <c r="F51" s="399"/>
      <c r="G51" s="396"/>
    </row>
    <row r="52" spans="1:7" ht="17.25" customHeight="1" x14ac:dyDescent="0.25">
      <c r="A52" s="148"/>
      <c r="B52" s="43" t="s">
        <v>572</v>
      </c>
      <c r="C52" s="392" t="s">
        <v>573</v>
      </c>
      <c r="D52" s="228"/>
      <c r="E52" s="398"/>
      <c r="F52" s="399"/>
      <c r="G52" s="396"/>
    </row>
    <row r="53" spans="1:7" ht="17.25" customHeight="1" x14ac:dyDescent="0.25">
      <c r="A53" s="148"/>
      <c r="B53" s="39"/>
      <c r="C53" s="397"/>
      <c r="D53" s="228"/>
      <c r="E53" s="398"/>
      <c r="F53" s="399"/>
      <c r="G53" s="396"/>
    </row>
    <row r="54" spans="1:7" ht="17.25" customHeight="1" x14ac:dyDescent="0.25">
      <c r="A54" s="148"/>
      <c r="B54" s="43" t="s">
        <v>28</v>
      </c>
      <c r="C54" s="327" t="s">
        <v>574</v>
      </c>
      <c r="D54" s="228"/>
      <c r="E54" s="394">
        <v>0</v>
      </c>
      <c r="F54" s="395">
        <v>0</v>
      </c>
      <c r="G54" s="396"/>
    </row>
    <row r="55" spans="1:7" ht="17.25" customHeight="1" x14ac:dyDescent="0.25">
      <c r="A55" s="148"/>
      <c r="B55" s="43"/>
      <c r="C55" s="397"/>
      <c r="D55" s="228"/>
      <c r="E55" s="398"/>
      <c r="F55" s="399"/>
      <c r="G55" s="396"/>
    </row>
    <row r="56" spans="1:7" ht="17.25" customHeight="1" x14ac:dyDescent="0.25">
      <c r="A56" s="148"/>
      <c r="B56" s="46" t="s">
        <v>575</v>
      </c>
      <c r="C56" s="397" t="s">
        <v>576</v>
      </c>
      <c r="D56" s="228"/>
      <c r="E56" s="398">
        <v>0</v>
      </c>
      <c r="F56" s="399">
        <v>0</v>
      </c>
      <c r="G56" s="396"/>
    </row>
    <row r="57" spans="1:7" ht="17.25" customHeight="1" x14ac:dyDescent="0.25">
      <c r="A57" s="148"/>
      <c r="B57" s="46" t="s">
        <v>577</v>
      </c>
      <c r="C57" s="397" t="s">
        <v>578</v>
      </c>
      <c r="D57" s="228"/>
      <c r="E57" s="398">
        <v>0</v>
      </c>
      <c r="F57" s="399">
        <v>0</v>
      </c>
      <c r="G57" s="396"/>
    </row>
    <row r="58" spans="1:7" ht="17.25" customHeight="1" x14ac:dyDescent="0.25">
      <c r="A58" s="148"/>
      <c r="B58" s="46" t="s">
        <v>579</v>
      </c>
      <c r="C58" s="397" t="s">
        <v>580</v>
      </c>
      <c r="D58" s="228"/>
      <c r="E58" s="398">
        <v>0</v>
      </c>
      <c r="F58" s="399">
        <v>0</v>
      </c>
      <c r="G58" s="396"/>
    </row>
    <row r="59" spans="1:7" ht="17.25" customHeight="1" x14ac:dyDescent="0.25">
      <c r="A59" s="148"/>
      <c r="B59" s="46" t="s">
        <v>581</v>
      </c>
      <c r="C59" s="397" t="s">
        <v>582</v>
      </c>
      <c r="D59" s="228"/>
      <c r="E59" s="398">
        <v>0</v>
      </c>
      <c r="F59" s="399">
        <v>0</v>
      </c>
      <c r="G59" s="396"/>
    </row>
    <row r="60" spans="1:7" ht="17.25" customHeight="1" x14ac:dyDescent="0.25">
      <c r="A60" s="148"/>
      <c r="B60" s="46" t="s">
        <v>583</v>
      </c>
      <c r="C60" s="397" t="s">
        <v>584</v>
      </c>
      <c r="D60" s="228"/>
      <c r="E60" s="398">
        <v>0</v>
      </c>
      <c r="F60" s="399">
        <v>0</v>
      </c>
      <c r="G60" s="396"/>
    </row>
    <row r="61" spans="1:7" ht="17.25" customHeight="1" x14ac:dyDescent="0.25">
      <c r="A61" s="148"/>
      <c r="B61" s="46" t="s">
        <v>585</v>
      </c>
      <c r="C61" s="397" t="s">
        <v>89</v>
      </c>
      <c r="D61" s="228"/>
      <c r="E61" s="398">
        <v>0</v>
      </c>
      <c r="F61" s="399">
        <v>0</v>
      </c>
      <c r="G61" s="396"/>
    </row>
    <row r="62" spans="1:7" ht="17.25" customHeight="1" x14ac:dyDescent="0.25">
      <c r="A62" s="148"/>
      <c r="B62" s="44"/>
      <c r="C62" s="397"/>
      <c r="D62" s="228"/>
      <c r="E62" s="398"/>
      <c r="F62" s="399"/>
      <c r="G62" s="396"/>
    </row>
    <row r="63" spans="1:7" ht="17.25" customHeight="1" x14ac:dyDescent="0.25">
      <c r="A63" s="148"/>
      <c r="B63" s="43" t="s">
        <v>31</v>
      </c>
      <c r="C63" s="327" t="s">
        <v>586</v>
      </c>
      <c r="D63" s="228"/>
      <c r="E63" s="394">
        <v>16665</v>
      </c>
      <c r="F63" s="395">
        <v>-10432</v>
      </c>
      <c r="G63" s="396"/>
    </row>
    <row r="64" spans="1:7" ht="17.25" customHeight="1" x14ac:dyDescent="0.25">
      <c r="A64" s="148"/>
      <c r="B64" s="39"/>
      <c r="C64" s="397"/>
      <c r="D64" s="39"/>
      <c r="E64" s="47"/>
      <c r="F64" s="399"/>
      <c r="G64" s="396"/>
    </row>
    <row r="65" spans="1:7" ht="17.25" customHeight="1" x14ac:dyDescent="0.25">
      <c r="A65" s="148"/>
      <c r="B65" s="43" t="s">
        <v>33</v>
      </c>
      <c r="C65" s="327" t="s">
        <v>587</v>
      </c>
      <c r="D65" s="228"/>
      <c r="E65" s="394">
        <v>17642</v>
      </c>
      <c r="F65" s="395">
        <v>419802</v>
      </c>
      <c r="G65" s="396"/>
    </row>
    <row r="66" spans="1:7" ht="17.25" customHeight="1" x14ac:dyDescent="0.25">
      <c r="A66" s="148"/>
      <c r="B66" s="43"/>
      <c r="C66" s="392"/>
      <c r="D66" s="228"/>
      <c r="E66" s="398"/>
      <c r="F66" s="399"/>
      <c r="G66" s="396"/>
    </row>
    <row r="67" spans="1:7" ht="17.25" customHeight="1" x14ac:dyDescent="0.25">
      <c r="A67" s="148"/>
      <c r="B67" s="43" t="s">
        <v>40</v>
      </c>
      <c r="C67" s="327" t="s">
        <v>588</v>
      </c>
      <c r="D67" s="14" t="s">
        <v>10</v>
      </c>
      <c r="E67" s="394">
        <v>614611</v>
      </c>
      <c r="F67" s="395">
        <v>928185</v>
      </c>
      <c r="G67" s="396"/>
    </row>
    <row r="68" spans="1:7" ht="17.25" customHeight="1" x14ac:dyDescent="0.25">
      <c r="A68" s="148"/>
      <c r="B68" s="43"/>
      <c r="C68" s="383"/>
      <c r="D68" s="228"/>
      <c r="E68" s="398"/>
      <c r="F68" s="399"/>
      <c r="G68" s="396"/>
    </row>
    <row r="69" spans="1:7" ht="17.25" customHeight="1" x14ac:dyDescent="0.25">
      <c r="A69" s="148"/>
      <c r="B69" s="43" t="s">
        <v>52</v>
      </c>
      <c r="C69" s="327" t="s">
        <v>589</v>
      </c>
      <c r="D69" s="14" t="s">
        <v>10</v>
      </c>
      <c r="E69" s="394">
        <v>632253</v>
      </c>
      <c r="F69" s="395">
        <v>1347987</v>
      </c>
      <c r="G69" s="396"/>
    </row>
    <row r="70" spans="1:7" ht="17.25" customHeight="1" x14ac:dyDescent="0.3">
      <c r="A70" s="401"/>
      <c r="B70" s="402"/>
      <c r="C70" s="403"/>
      <c r="D70" s="404"/>
      <c r="E70" s="405"/>
      <c r="F70" s="406"/>
    </row>
    <row r="71" spans="1:7" ht="15.75" x14ac:dyDescent="0.25">
      <c r="C71" s="407"/>
      <c r="D71" s="408"/>
    </row>
    <row r="72" spans="1:7" ht="15.75" x14ac:dyDescent="0.25">
      <c r="D72" s="408"/>
      <c r="E72" s="396"/>
    </row>
    <row r="78" spans="1:7" ht="15.75" x14ac:dyDescent="0.25">
      <c r="D78" s="408"/>
    </row>
    <row r="79" spans="1:7" ht="15.75" x14ac:dyDescent="0.25">
      <c r="D79" s="408"/>
    </row>
    <row r="80" spans="1:7" ht="15.75" x14ac:dyDescent="0.25">
      <c r="D80" s="408"/>
    </row>
    <row r="81" spans="4:4" ht="15.75" x14ac:dyDescent="0.25">
      <c r="D81" s="408"/>
    </row>
    <row r="82" spans="4:4" ht="15.75" x14ac:dyDescent="0.25">
      <c r="D82" s="408"/>
    </row>
    <row r="83" spans="4:4" ht="15.75" x14ac:dyDescent="0.25">
      <c r="D83" s="408"/>
    </row>
    <row r="84" spans="4:4" ht="15.75" x14ac:dyDescent="0.25">
      <c r="D84" s="408"/>
    </row>
    <row r="85" spans="4:4" ht="15.75" x14ac:dyDescent="0.25">
      <c r="D85" s="408"/>
    </row>
    <row r="86" spans="4:4" ht="15.75" x14ac:dyDescent="0.25">
      <c r="D86" s="408"/>
    </row>
    <row r="87" spans="4:4" ht="15.75" x14ac:dyDescent="0.25">
      <c r="D87" s="408"/>
    </row>
    <row r="88" spans="4:4" ht="15.75" x14ac:dyDescent="0.25">
      <c r="D88" s="408"/>
    </row>
    <row r="89" spans="4:4" ht="15.75" x14ac:dyDescent="0.25">
      <c r="D89" s="408"/>
    </row>
    <row r="90" spans="4:4" ht="15.75" x14ac:dyDescent="0.25">
      <c r="D90" s="408"/>
    </row>
    <row r="91" spans="4:4" ht="15.75" x14ac:dyDescent="0.25">
      <c r="D91" s="408"/>
    </row>
    <row r="92" spans="4:4" ht="15.75" x14ac:dyDescent="0.25">
      <c r="D92" s="408"/>
    </row>
    <row r="93" spans="4:4" ht="15.75" x14ac:dyDescent="0.25">
      <c r="D93" s="408"/>
    </row>
    <row r="94" spans="4:4" ht="15.75" x14ac:dyDescent="0.25">
      <c r="D94" s="408"/>
    </row>
    <row r="95" spans="4:4" ht="15.75" x14ac:dyDescent="0.25">
      <c r="D95" s="408"/>
    </row>
    <row r="96" spans="4:4" ht="15.75" x14ac:dyDescent="0.25">
      <c r="D96" s="408"/>
    </row>
    <row r="97" spans="4:4" ht="15.75" x14ac:dyDescent="0.25">
      <c r="D97" s="408"/>
    </row>
    <row r="98" spans="4:4" ht="15.75" x14ac:dyDescent="0.25">
      <c r="D98" s="408"/>
    </row>
    <row r="99" spans="4:4" ht="15.75" x14ac:dyDescent="0.25">
      <c r="D99" s="408"/>
    </row>
    <row r="100" spans="4:4" ht="15.75" x14ac:dyDescent="0.25">
      <c r="D100" s="408"/>
    </row>
    <row r="101" spans="4:4" ht="15.75" x14ac:dyDescent="0.25">
      <c r="D101" s="408"/>
    </row>
    <row r="102" spans="4:4" ht="15.75" x14ac:dyDescent="0.25">
      <c r="D102" s="408"/>
    </row>
    <row r="103" spans="4:4" ht="15.75" x14ac:dyDescent="0.25">
      <c r="D103" s="408"/>
    </row>
    <row r="104" spans="4:4" ht="15.75" x14ac:dyDescent="0.25">
      <c r="D104" s="408"/>
    </row>
    <row r="105" spans="4:4" ht="15.75" x14ac:dyDescent="0.25">
      <c r="D105" s="408"/>
    </row>
    <row r="106" spans="4:4" ht="15.75" x14ac:dyDescent="0.25">
      <c r="D106" s="408"/>
    </row>
    <row r="107" spans="4:4" ht="15.75" x14ac:dyDescent="0.25">
      <c r="D107" s="408"/>
    </row>
    <row r="108" spans="4:4" ht="15.75" x14ac:dyDescent="0.25">
      <c r="D108" s="408"/>
    </row>
    <row r="109" spans="4:4" ht="15.75" x14ac:dyDescent="0.25">
      <c r="D109" s="408"/>
    </row>
    <row r="110" spans="4:4" ht="15.75" x14ac:dyDescent="0.25">
      <c r="D110" s="408"/>
    </row>
    <row r="111" spans="4:4" ht="15.75" x14ac:dyDescent="0.25">
      <c r="D111" s="408"/>
    </row>
    <row r="112" spans="4:4" ht="15.75" x14ac:dyDescent="0.25">
      <c r="D112" s="408"/>
    </row>
    <row r="113" spans="4:4" ht="15.75" x14ac:dyDescent="0.25">
      <c r="D113" s="408"/>
    </row>
    <row r="114" spans="4:4" ht="15.75" x14ac:dyDescent="0.25">
      <c r="D114" s="408"/>
    </row>
    <row r="115" spans="4:4" ht="15.75" x14ac:dyDescent="0.25">
      <c r="D115" s="408"/>
    </row>
    <row r="116" spans="4:4" ht="15.75" x14ac:dyDescent="0.25">
      <c r="D116" s="408"/>
    </row>
    <row r="117" spans="4:4" ht="15.75" x14ac:dyDescent="0.25">
      <c r="D117" s="408"/>
    </row>
    <row r="118" spans="4:4" ht="15.75" x14ac:dyDescent="0.25">
      <c r="D118" s="408"/>
    </row>
  </sheetData>
  <mergeCells count="2">
    <mergeCell ref="A2:F2"/>
    <mergeCell ref="E4:F4"/>
  </mergeCells>
  <printOptions horizontalCentered="1"/>
  <pageMargins left="0.35433070866141736" right="0.19685039370078741" top="0.98425196850393704" bottom="0.98425196850393704" header="0.23622047244094491" footer="0.51181102362204722"/>
  <pageSetup paperSize="9" scale="48" orientation="portrait" r:id="rId1"/>
  <headerFooter alignWithMargins="0">
    <oddFooter>&amp;CEkteki dipnotlar bu finansal tabloların tamamlayıcısıdır.9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7</vt:i4>
      </vt:variant>
    </vt:vector>
  </HeadingPairs>
  <TitlesOfParts>
    <vt:vector size="14" baseType="lpstr">
      <vt:lpstr>FORMSRK</vt:lpstr>
      <vt:lpstr>p</vt:lpstr>
      <vt:lpstr>nh</vt:lpstr>
      <vt:lpstr>gt</vt:lpstr>
      <vt:lpstr>ogg</vt:lpstr>
      <vt:lpstr>özkaynak</vt:lpstr>
      <vt:lpstr>nat</vt:lpstr>
      <vt:lpstr>FORMSRK!Yazdırma_Alanı</vt:lpstr>
      <vt:lpstr>gt!Yazdırma_Alanı</vt:lpstr>
      <vt:lpstr>nat!Yazdırma_Alanı</vt:lpstr>
      <vt:lpstr>nh!Yazdırma_Alanı</vt:lpstr>
      <vt:lpstr>ogg!Yazdırma_Alanı</vt:lpstr>
      <vt:lpstr>özkaynak!Yazdırma_Alanı</vt:lpstr>
      <vt:lpstr>p!Yazdırma_Alanı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4077ccel</dc:creator>
  <cp:lastModifiedBy>7717etap</cp:lastModifiedBy>
  <cp:lastPrinted>2013-03-04T16:02:35Z</cp:lastPrinted>
  <dcterms:created xsi:type="dcterms:W3CDTF">2009-04-25T15:03:21Z</dcterms:created>
  <dcterms:modified xsi:type="dcterms:W3CDTF">2014-05-06T12:44:00Z</dcterms:modified>
</cp:coreProperties>
</file>